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ressliste" sheetId="1" state="visible" r:id="rId2"/>
    <sheet name="Qualitäts-Check" sheetId="2" state="visible" r:id="rId3"/>
    <sheet name="Anleitu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<sst xmlns="http://schemas.openxmlformats.org/spreadsheetml/2006/main" count="221" uniqueCount="186">
  <si>
    <t xml:space="preserve">Adressliste &amp; Kontaktverwaltung</t>
  </si>
  <si>
    <t xml:space="preserve">Professionelle Kontaktdatenbank | whk-controlling.de</t>
  </si>
  <si>
    <t xml:space="preserve">Anrede</t>
  </si>
  <si>
    <t xml:space="preserve">Titel</t>
  </si>
  <si>
    <t xml:space="preserve">Vorname</t>
  </si>
  <si>
    <t xml:space="preserve">Nachname / Firma</t>
  </si>
  <si>
    <t xml:space="preserve">Straße</t>
  </si>
  <si>
    <t xml:space="preserve">Hausnr.</t>
  </si>
  <si>
    <t xml:space="preserve">PLZ</t>
  </si>
  <si>
    <t xml:space="preserve">Ort</t>
  </si>
  <si>
    <t xml:space="preserve">Land</t>
  </si>
  <si>
    <t xml:space="preserve">E-Mail</t>
  </si>
  <si>
    <t xml:space="preserve">Telefon</t>
  </si>
  <si>
    <t xml:space="preserve">Mobil</t>
  </si>
  <si>
    <t xml:space="preserve">Kategorie</t>
  </si>
  <si>
    <t xml:space="preserve">Letzte Änd.</t>
  </si>
  <si>
    <t xml:space="preserve">Notizen</t>
  </si>
  <si>
    <t xml:space="preserve">Herr</t>
  </si>
  <si>
    <t xml:space="preserve">Dr.</t>
  </si>
  <si>
    <t xml:space="preserve">Thomas</t>
  </si>
  <si>
    <t xml:space="preserve">Müller</t>
  </si>
  <si>
    <t xml:space="preserve">Hauptstraße</t>
  </si>
  <si>
    <t xml:space="preserve">12</t>
  </si>
  <si>
    <t xml:space="preserve">80331</t>
  </si>
  <si>
    <t xml:space="preserve">München</t>
  </si>
  <si>
    <t xml:space="preserve">Deutschland</t>
  </si>
  <si>
    <t xml:space="preserve">t.mueller@example.de</t>
  </si>
  <si>
    <t xml:space="preserve">+49 89 123456</t>
  </si>
  <si>
    <t xml:space="preserve">+49 172 9876543</t>
  </si>
  <si>
    <t xml:space="preserve">Kunde</t>
  </si>
  <si>
    <t xml:space="preserve">2024-03-15</t>
  </si>
  <si>
    <t xml:space="preserve">VIP-Kunde, Jahresvertrag</t>
  </si>
  <si>
    <t xml:space="preserve">Frau</t>
  </si>
  <si>
    <t xml:space="preserve">Sabine</t>
  </si>
  <si>
    <t xml:space="preserve">Weber</t>
  </si>
  <si>
    <t xml:space="preserve">Gartenweg</t>
  </si>
  <si>
    <t xml:space="preserve">5a</t>
  </si>
  <si>
    <t xml:space="preserve">70173</t>
  </si>
  <si>
    <t xml:space="preserve">Stuttgart</t>
  </si>
  <si>
    <t xml:space="preserve">s.weber@musterfirma.de</t>
  </si>
  <si>
    <t xml:space="preserve">+49 711 654321</t>
  </si>
  <si>
    <t xml:space="preserve">+49 151 1234567</t>
  </si>
  <si>
    <t xml:space="preserve">Lieferant</t>
  </si>
  <si>
    <t xml:space="preserve">2024-02-28</t>
  </si>
  <si>
    <t xml:space="preserve">Firma</t>
  </si>
  <si>
    <t xml:space="preserve">Tech GmbH</t>
  </si>
  <si>
    <t xml:space="preserve">Industriepark</t>
  </si>
  <si>
    <t xml:space="preserve">100</t>
  </si>
  <si>
    <t xml:space="preserve">60311</t>
  </si>
  <si>
    <t xml:space="preserve">Frankfurt</t>
  </si>
  <si>
    <t xml:space="preserve">info@techgmbh.de</t>
  </si>
  <si>
    <t xml:space="preserve">+49 69 987654</t>
  </si>
  <si>
    <t xml:space="preserve">Partner</t>
  </si>
  <si>
    <t xml:space="preserve">2024-04-01</t>
  </si>
  <si>
    <t xml:space="preserve">Kooperationsvertrag läuft</t>
  </si>
  <si>
    <t xml:space="preserve">Prof.</t>
  </si>
  <si>
    <t xml:space="preserve">Klaus</t>
  </si>
  <si>
    <t xml:space="preserve">Schneider</t>
  </si>
  <si>
    <t xml:space="preserve">Rathausplatz</t>
  </si>
  <si>
    <t xml:space="preserve">3</t>
  </si>
  <si>
    <t xml:space="preserve">04109</t>
  </si>
  <si>
    <t xml:space="preserve">Leipzig</t>
  </si>
  <si>
    <t xml:space="preserve">k.schneider@uni.de</t>
  </si>
  <si>
    <t xml:space="preserve">+49 341 555888</t>
  </si>
  <si>
    <t xml:space="preserve">+49 160 3344556</t>
  </si>
  <si>
    <t xml:space="preserve">Interessent</t>
  </si>
  <si>
    <t xml:space="preserve">2024-01-10</t>
  </si>
  <si>
    <t xml:space="preserve">Anfrage Seminar Q3</t>
  </si>
  <si>
    <t xml:space="preserve">Julia</t>
  </si>
  <si>
    <t xml:space="preserve">Bauer</t>
  </si>
  <si>
    <t xml:space="preserve">Schillerstraße</t>
  </si>
  <si>
    <t xml:space="preserve">22</t>
  </si>
  <si>
    <t xml:space="preserve">01067</t>
  </si>
  <si>
    <t xml:space="preserve">Dresden</t>
  </si>
  <si>
    <t xml:space="preserve">julia.bauer@example.com</t>
  </si>
  <si>
    <t xml:space="preserve">+49 351 445566</t>
  </si>
  <si>
    <t xml:space="preserve">+49 179 2233445</t>
  </si>
  <si>
    <t xml:space="preserve">2024-03-22</t>
  </si>
  <si>
    <t xml:space="preserve">Andreas</t>
  </si>
  <si>
    <t xml:space="preserve">Koch</t>
  </si>
  <si>
    <t xml:space="preserve">Lindenallee</t>
  </si>
  <si>
    <t xml:space="preserve">8</t>
  </si>
  <si>
    <t xml:space="preserve">20095</t>
  </si>
  <si>
    <t xml:space="preserve">Hamburg</t>
  </si>
  <si>
    <t xml:space="preserve">a.koch@logistik.de</t>
  </si>
  <si>
    <t xml:space="preserve">+49 40 334455</t>
  </si>
  <si>
    <t xml:space="preserve">2024-02-14</t>
  </si>
  <si>
    <t xml:space="preserve">Lieferzeit 5 Werktage</t>
  </si>
  <si>
    <t xml:space="preserve">Maria</t>
  </si>
  <si>
    <t xml:space="preserve">Hoffmann</t>
  </si>
  <si>
    <t xml:space="preserve">Königsallee</t>
  </si>
  <si>
    <t xml:space="preserve">50</t>
  </si>
  <si>
    <t xml:space="preserve">40212</t>
  </si>
  <si>
    <t xml:space="preserve">Düsseldorf</t>
  </si>
  <si>
    <t xml:space="preserve">m.hoffmann@beratung.de</t>
  </si>
  <si>
    <t xml:space="preserve">+49 211 778899</t>
  </si>
  <si>
    <t xml:space="preserve">+49 162 5544332</t>
  </si>
  <si>
    <t xml:space="preserve">2024-04-10</t>
  </si>
  <si>
    <t xml:space="preserve">Stefan</t>
  </si>
  <si>
    <t xml:space="preserve">Fischer</t>
  </si>
  <si>
    <t xml:space="preserve">Breite Gasse</t>
  </si>
  <si>
    <t xml:space="preserve">11</t>
  </si>
  <si>
    <t xml:space="preserve">90402</t>
  </si>
  <si>
    <t xml:space="preserve">Nürnberg</t>
  </si>
  <si>
    <t xml:space="preserve">s.fischer@handel.de</t>
  </si>
  <si>
    <t xml:space="preserve">+49 911 667788</t>
  </si>
  <si>
    <t xml:space="preserve">+49 170 8877665</t>
  </si>
  <si>
    <t xml:space="preserve">2024-03-05</t>
  </si>
  <si>
    <t xml:space="preserve">Stammkunde seit 2019</t>
  </si>
  <si>
    <t xml:space="preserve">Innovate AG</t>
  </si>
  <si>
    <t xml:space="preserve">Technologiepark</t>
  </si>
  <si>
    <t xml:space="preserve">77</t>
  </si>
  <si>
    <t xml:space="preserve">28195</t>
  </si>
  <si>
    <t xml:space="preserve">Bremen</t>
  </si>
  <si>
    <t xml:space="preserve">kontakt@innovate-ag.de</t>
  </si>
  <si>
    <t xml:space="preserve">+49 421 998877</t>
  </si>
  <si>
    <t xml:space="preserve">2024-01-25</t>
  </si>
  <si>
    <t xml:space="preserve">Demo-Termin ausstehend</t>
  </si>
  <si>
    <t xml:space="preserve">Christine</t>
  </si>
  <si>
    <t xml:space="preserve">Lehmann</t>
  </si>
  <si>
    <t xml:space="preserve">Mozartstraße</t>
  </si>
  <si>
    <t xml:space="preserve">6</t>
  </si>
  <si>
    <t xml:space="preserve">50667</t>
  </si>
  <si>
    <t xml:space="preserve">Köln</t>
  </si>
  <si>
    <t xml:space="preserve">c.lehmann@example.de</t>
  </si>
  <si>
    <t xml:space="preserve">+49 221 445533</t>
  </si>
  <si>
    <t xml:space="preserve">+49 176 4433221</t>
  </si>
  <si>
    <t xml:space="preserve">2024-04-18</t>
  </si>
  <si>
    <t xml:space="preserve">📊  Schnellauswertung</t>
  </si>
  <si>
    <t xml:space="preserve">Gesamt Einträge</t>
  </si>
  <si>
    <t xml:space="preserve">Kunden</t>
  </si>
  <si>
    <t xml:space="preserve">Lieferanten</t>
  </si>
  <si>
    <t xml:space="preserve">Interessenten</t>
  </si>
  <si>
    <t xml:space="preserve">Interaktiver Qualitäts-Check – Adressliste</t>
  </si>
  <si>
    <t xml:space="preserve">Prüfen Sie Ihre Adressliste anhand der folgenden Best-Practice-Kriterien</t>
  </si>
  <si>
    <t xml:space="preserve">Kriterium</t>
  </si>
  <si>
    <t xml:space="preserve">Status / Hinweis</t>
  </si>
  <si>
    <t xml:space="preserve">Nein</t>
  </si>
  <si>
    <t xml:space="preserve">Vor- und Nachname in separaten Spalten (Spalten C &amp; D)</t>
  </si>
  <si>
    <t xml:space="preserve">Pflicht für fehlerfreien Serienbrief-Export</t>
  </si>
  <si>
    <t xml:space="preserve">Liste als offizielle Excel-Tabelle formatiert (Strg+T)</t>
  </si>
  <si>
    <t xml:space="preserve">Ermöglicht Autofilter &amp; dynamische Erweiterung</t>
  </si>
  <si>
    <t xml:space="preserve">PLZ-Spalte als Text formatiert (führende Nullen bleiben erhalten)</t>
  </si>
  <si>
    <t xml:space="preserve">Verhindert Datenverlust bei Postleitzahlen</t>
  </si>
  <si>
    <t xml:space="preserve">Keine leeren Zeilen zwischen den Datensätzen</t>
  </si>
  <si>
    <t xml:space="preserve">Voraussetzung für korrekte Sortierung &amp; Filter</t>
  </si>
  <si>
    <t xml:space="preserve">Dropdown-Menüs für Anrede &amp; Kategorie aktiv</t>
  </si>
  <si>
    <t xml:space="preserve">Verhindert Tippfehler, sichert Einheitlichkeit</t>
  </si>
  <si>
    <t xml:space="preserve">Duplikatprüfung durchgeführt (Daten → Duplikate entfernen)</t>
  </si>
  <si>
    <t xml:space="preserve">Vermeidet doppelte Einträge im Serienbrief</t>
  </si>
  <si>
    <t xml:space="preserve">Datum der letzten Aktualisierung gepflegt (DSGVO)</t>
  </si>
  <si>
    <t xml:space="preserve">Dokumentationspflicht gemäß DSGVO</t>
  </si>
  <si>
    <t xml:space="preserve">Land-Spalte befüllt (auch für nationale Listen)</t>
  </si>
  <si>
    <t xml:space="preserve">Ermöglicht spätere Internationalisierung</t>
  </si>
  <si>
    <t xml:space="preserve">Qualitäts-Score</t>
  </si>
  <si>
    <t xml:space="preserve">Anleitung: Ändern Sie in Spalte B den Wert auf "Ja", sobald ein Kriterium in Ihrer Adressliste erfüllt ist. Der Qualitäts-Score berechnet sich automatisch. Ziel: 100 % = alle Best Practices sind umgesetzt.</t>
  </si>
  <si>
    <t xml:space="preserve">Anleitung: Professionelle Adressliste in Excel</t>
  </si>
  <si>
    <t xml:space="preserve">Schritt-für-Schritt Best Practices | whk-controlling.de</t>
  </si>
  <si>
    <t xml:space="preserve">①</t>
  </si>
  <si>
    <t xml:space="preserve">Struktur definieren</t>
  </si>
  <si>
    <t xml:space="preserve">Pflicht</t>
  </si>
  <si>
    <t xml:space="preserve">Legen Sie alle Spalten in Zeile 1 fest: Anrede, Titel, Vorname, Nachname, Straße, Hausnr., PLZ, Ort, Land, E-Mail, Telefon, Mobil, Kategorie, Letzte Änd., Notizen. Kurze, prägnante Namen ohne Sonderzeichen erleichtern spätere Importe.</t>
  </si>
  <si>
    <t xml:space="preserve">②</t>
  </si>
  <si>
    <t xml:space="preserve">Als Tabelle formatieren (Strg+T)</t>
  </si>
  <si>
    <t xml:space="preserve">Markieren Sie den Datenbereich inkl. Überschriften → Strg+T drücken. Excel aktiviert Autofilter, dynamische Erweiterung und konsistente Formatierung. Dies ist der wichtigste Schritt für eine wartbare Liste.</t>
  </si>
  <si>
    <t xml:space="preserve">③</t>
  </si>
  <si>
    <t xml:space="preserve">PLZ als Text formatieren</t>
  </si>
  <si>
    <t xml:space="preserve">Markieren Sie die PLZ-Spalte → Rechtsklick → Zellen formatieren → Text. Ohne diese Einstellung entfernt Excel führende Nullen (z. B. wird 01234 zu 1234).</t>
  </si>
  <si>
    <t xml:space="preserve">④</t>
  </si>
  <si>
    <t xml:space="preserve">Erste Zeile einfrieren</t>
  </si>
  <si>
    <t xml:space="preserve">Empfohlen</t>
  </si>
  <si>
    <t xml:space="preserve">Ansicht → Fenster einfrieren → Oberste Zeile einfrieren. Spaltenüberschriften bleiben beim Scrollen sichtbar.</t>
  </si>
  <si>
    <t xml:space="preserve">⑤</t>
  </si>
  <si>
    <t xml:space="preserve">Datenüberprüfung einrichten</t>
  </si>
  <si>
    <t xml:space="preserve">Markieren Sie die Anrede-Spalte → Daten → Datenüberprüfung → Liste: Herr;Frau;Divers;Firma. Gleiches für die Kategorie-Spalte. Verhindert Tippfehler und sichert Auswertbarkeit.</t>
  </si>
  <si>
    <t xml:space="preserve">⑥</t>
  </si>
  <si>
    <t xml:space="preserve">Duplikate prüfen</t>
  </si>
  <si>
    <t xml:space="preserve">Regelmäßig</t>
  </si>
  <si>
    <t xml:space="preserve">Daten → Duplikate entfernen. Wählen Sie Name + PLZ als Prüfkriterien. Regelmäßige Prüfung verhindert doppelte Serienbrief-Aussendungen.</t>
  </si>
  <si>
    <t xml:space="preserve">⑦</t>
  </si>
  <si>
    <t xml:space="preserve">CSV-Export / CRM-Import</t>
  </si>
  <si>
    <t xml:space="preserve">Bei Bedarf</t>
  </si>
  <si>
    <t xml:space="preserve">Datei → Speichern unter → CSV (Trennzeichen-getrennt). Achten Sie auf UTF-8-Kodierung für Umlaute. Nahezu jedes CRM (Salesforce, HubSpot, Outlook) kann dieses Format importieren.</t>
  </si>
  <si>
    <t xml:space="preserve">⑧</t>
  </si>
  <si>
    <t xml:space="preserve">DSGVO-Compliance sichern</t>
  </si>
  <si>
    <t xml:space="preserve">Pflegen Sie das Feld 'Letzte Änd.' regelmäßig. Dokumentieren Sie die Rechtsgrundlage für die Datenspeicherung (z. B. Vertrag, berechtigtes Interesse). Löschen Sie Kontakte, wenn die Grundlage entfällt.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</si>
</sst>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A0B4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9"/>
      <color rgb="FF2E509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1F3864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333333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1A4070"/>
      </patternFill>
    </fill>
    <fill>
      <patternFill patternType="solid">
        <fgColor rgb="FF2E5090"/>
        <bgColor rgb="FF1A4070"/>
      </patternFill>
    </fill>
    <fill>
      <patternFill patternType="solid">
        <fgColor rgb="FFD6E4F7"/>
        <bgColor rgb="FFCCFFFF"/>
      </patternFill>
    </fill>
    <fill>
      <patternFill patternType="solid">
        <fgColor rgb="FFFFFFFF"/>
        <bgColor rgb="FFF5F7FA"/>
      </patternFill>
    </fill>
    <fill>
      <patternFill patternType="solid">
        <fgColor rgb="FFF5F7FA"/>
        <bgColor rgb="FFFFFFFF"/>
      </patternFill>
    </fill>
    <fill>
      <patternFill patternType="solid">
        <fgColor rgb="FFC0392B"/>
        <bgColor rgb="FF993366"/>
      </patternFill>
    </fill>
    <fill>
      <patternFill patternType="solid">
        <fgColor rgb="FFF39C12"/>
        <bgColor rgb="FFFFCC00"/>
      </patternFill>
    </fill>
    <fill>
      <patternFill patternType="solid">
        <fgColor rgb="FF1E8449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1A4070"/>
      </left>
      <right style="thin">
        <color rgb="FF1A4070"/>
      </right>
      <top style="thin">
        <color rgb="FF1A4070"/>
      </top>
      <bottom style="thin">
        <color rgb="FF1A4070"/>
      </bottom>
      <diagonal/>
    </border>
    <border diagonalUp="false" diagonalDown="false">
      <left style="thin">
        <color rgb="FFB8C7DC"/>
      </left>
      <right style="thin">
        <color rgb="FFB8C7DC"/>
      </right>
      <top style="thin">
        <color rgb="FFB8C7DC"/>
      </top>
      <bottom style="thin">
        <color rgb="FFB8C7DC"/>
      </bottom>
      <diagonal/>
    </border>
    <border diagonalUp="false" diagonalDown="false">
      <left style="thin">
        <color rgb="FFB8C7DC"/>
      </left>
      <right/>
      <top style="thin">
        <color rgb="FFB8C7DC"/>
      </top>
      <bottom style="thin">
        <color rgb="FFB8C7DC"/>
      </bottom>
      <diagonal/>
    </border>
    <border diagonalUp="false" diagonalDown="false">
      <left style="thin">
        <color rgb="FF1A4070"/>
      </left>
      <right/>
      <top style="thin">
        <color rgb="FF1A4070"/>
      </top>
      <bottom style="thin">
        <color rgb="FF1A407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2E5090"/>
        </patternFill>
      </fill>
    </dxf>
    <dxf>
      <fill>
        <patternFill patternType="solid">
          <fgColor rgb="FFD6E4F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1A1A1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C7DC"/>
      <rgbColor rgb="FF808080"/>
      <rgbColor rgb="FF9999FF"/>
      <rgbColor rgb="FF993366"/>
      <rgbColor rgb="FFF5F7FA"/>
      <rgbColor rgb="FFCCFFFF"/>
      <rgbColor rgb="FF660066"/>
      <rgbColor rgb="FFFF8080"/>
      <rgbColor rgb="FF2E5090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B4CC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FF6600"/>
      <rgbColor rgb="FF555555"/>
      <rgbColor rgb="FF969696"/>
      <rgbColor rgb="FF1F3864"/>
      <rgbColor rgb="FF1E8449"/>
      <rgbColor rgb="FF003300"/>
      <rgbColor rgb="FF1A1A1A"/>
      <rgbColor rgb="FFC0392B"/>
      <rgbColor rgb="FF993366"/>
      <rgbColor rgb="FF1A407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Adressliste" displayName="Adressliste" ref="A3:O23" headerRowCount="1" totalsRowCount="0" totalsRowShown="0">
  <autoFilter ref="A3:O23"/>
  <tableColumns count="15">
    <tableColumn id="1" name="Anrede"/>
    <tableColumn id="2" name="Titel"/>
    <tableColumn id="3" name="Vorname"/>
    <tableColumn id="4" name="Nachname / Firma"/>
    <tableColumn id="5" name="Straße"/>
    <tableColumn id="6" name="Hausnr."/>
    <tableColumn id="7" name="PLZ"/>
    <tableColumn id="8" name="Ort"/>
    <tableColumn id="9" name="Land"/>
    <tableColumn id="10" name="E-Mail"/>
    <tableColumn id="11" name="Telefon"/>
    <tableColumn id="12" name="Mobil"/>
    <tableColumn id="13" name="Kategorie"/>
    <tableColumn id="14" name="Letzte Änd."/>
    <tableColumn id="15" name="Notizen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5" min="5" style="0" width="22"/>
    <col collapsed="false" customWidth="true" hidden="false" outlineLevel="0" max="7" min="6" style="0" width="8"/>
    <col collapsed="false" customWidth="true" hidden="false" outlineLevel="0" max="8" min="8" style="0" width="16"/>
    <col collapsed="false" customWidth="true" hidden="false" outlineLevel="0" max="9" min="9" style="0" width="12"/>
    <col collapsed="false" customWidth="true" hidden="false" outlineLevel="0" max="10" min="10" style="0" width="26"/>
    <col collapsed="false" customWidth="true" hidden="false" outlineLevel="0" max="12" min="11" style="0" width="16"/>
    <col collapsed="false" customWidth="true" hidden="false" outlineLevel="0" max="14" min="13" style="0" width="14"/>
    <col collapsed="false" customWidth="true" hidden="false" outlineLevel="0" max="15" min="15" style="0" width="2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customFormat="false" ht="21.75" hidden="false" customHeight="true" outlineLevel="0" collapsed="false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31</v>
      </c>
    </row>
    <row r="5" customFormat="false" ht="21.75" hidden="false" customHeight="true" outlineLevel="0" collapsed="false">
      <c r="A5" s="5" t="s">
        <v>32</v>
      </c>
      <c r="B5" s="5"/>
      <c r="C5" s="5" t="s">
        <v>33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  <c r="I5" s="5" t="s">
        <v>25</v>
      </c>
      <c r="J5" s="5" t="s">
        <v>39</v>
      </c>
      <c r="K5" s="5" t="s">
        <v>40</v>
      </c>
      <c r="L5" s="5" t="s">
        <v>41</v>
      </c>
      <c r="M5" s="5" t="s">
        <v>42</v>
      </c>
      <c r="N5" s="5" t="s">
        <v>43</v>
      </c>
      <c r="O5" s="5"/>
    </row>
    <row r="6" customFormat="false" ht="21.75" hidden="false" customHeight="true" outlineLevel="0" collapsed="false">
      <c r="A6" s="4" t="s">
        <v>44</v>
      </c>
      <c r="B6" s="4"/>
      <c r="C6" s="4"/>
      <c r="D6" s="4" t="s">
        <v>45</v>
      </c>
      <c r="E6" s="4" t="s">
        <v>46</v>
      </c>
      <c r="F6" s="4" t="s">
        <v>47</v>
      </c>
      <c r="G6" s="4" t="s">
        <v>48</v>
      </c>
      <c r="H6" s="4" t="s">
        <v>49</v>
      </c>
      <c r="I6" s="4" t="s">
        <v>25</v>
      </c>
      <c r="J6" s="4" t="s">
        <v>50</v>
      </c>
      <c r="K6" s="4" t="s">
        <v>51</v>
      </c>
      <c r="L6" s="4"/>
      <c r="M6" s="4" t="s">
        <v>52</v>
      </c>
      <c r="N6" s="4" t="s">
        <v>53</v>
      </c>
      <c r="O6" s="4" t="s">
        <v>54</v>
      </c>
    </row>
    <row r="7" customFormat="false" ht="21.75" hidden="false" customHeight="true" outlineLevel="0" collapsed="false">
      <c r="A7" s="5" t="s">
        <v>17</v>
      </c>
      <c r="B7" s="5" t="s">
        <v>55</v>
      </c>
      <c r="C7" s="5" t="s">
        <v>56</v>
      </c>
      <c r="D7" s="5" t="s">
        <v>57</v>
      </c>
      <c r="E7" s="5" t="s">
        <v>58</v>
      </c>
      <c r="F7" s="5" t="s">
        <v>59</v>
      </c>
      <c r="G7" s="5" t="s">
        <v>60</v>
      </c>
      <c r="H7" s="5" t="s">
        <v>61</v>
      </c>
      <c r="I7" s="5" t="s">
        <v>25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66</v>
      </c>
      <c r="O7" s="5" t="s">
        <v>67</v>
      </c>
    </row>
    <row r="8" customFormat="false" ht="21.75" hidden="false" customHeight="true" outlineLevel="0" collapsed="false">
      <c r="A8" s="4" t="s">
        <v>32</v>
      </c>
      <c r="B8" s="4"/>
      <c r="C8" s="4" t="s">
        <v>68</v>
      </c>
      <c r="D8" s="4" t="s">
        <v>69</v>
      </c>
      <c r="E8" s="4" t="s">
        <v>70</v>
      </c>
      <c r="F8" s="4" t="s">
        <v>71</v>
      </c>
      <c r="G8" s="4" t="s">
        <v>72</v>
      </c>
      <c r="H8" s="4" t="s">
        <v>73</v>
      </c>
      <c r="I8" s="4" t="s">
        <v>25</v>
      </c>
      <c r="J8" s="4" t="s">
        <v>74</v>
      </c>
      <c r="K8" s="4" t="s">
        <v>75</v>
      </c>
      <c r="L8" s="4" t="s">
        <v>76</v>
      </c>
      <c r="M8" s="4" t="s">
        <v>29</v>
      </c>
      <c r="N8" s="4" t="s">
        <v>77</v>
      </c>
      <c r="O8" s="4"/>
    </row>
    <row r="9" customFormat="false" ht="21.75" hidden="false" customHeight="true" outlineLevel="0" collapsed="false">
      <c r="A9" s="5" t="s">
        <v>17</v>
      </c>
      <c r="B9" s="5"/>
      <c r="C9" s="5" t="s">
        <v>78</v>
      </c>
      <c r="D9" s="5" t="s">
        <v>79</v>
      </c>
      <c r="E9" s="5" t="s">
        <v>80</v>
      </c>
      <c r="F9" s="5" t="s">
        <v>81</v>
      </c>
      <c r="G9" s="5" t="s">
        <v>82</v>
      </c>
      <c r="H9" s="5" t="s">
        <v>83</v>
      </c>
      <c r="I9" s="5" t="s">
        <v>25</v>
      </c>
      <c r="J9" s="5" t="s">
        <v>84</v>
      </c>
      <c r="K9" s="5" t="s">
        <v>85</v>
      </c>
      <c r="L9" s="5"/>
      <c r="M9" s="5" t="s">
        <v>42</v>
      </c>
      <c r="N9" s="5" t="s">
        <v>86</v>
      </c>
      <c r="O9" s="5" t="s">
        <v>87</v>
      </c>
    </row>
    <row r="10" customFormat="false" ht="21.75" hidden="false" customHeight="true" outlineLevel="0" collapsed="false">
      <c r="A10" s="4" t="s">
        <v>32</v>
      </c>
      <c r="B10" s="4" t="s">
        <v>18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 t="s">
        <v>25</v>
      </c>
      <c r="J10" s="4" t="s">
        <v>94</v>
      </c>
      <c r="K10" s="4" t="s">
        <v>95</v>
      </c>
      <c r="L10" s="4" t="s">
        <v>96</v>
      </c>
      <c r="M10" s="4" t="s">
        <v>52</v>
      </c>
      <c r="N10" s="4" t="s">
        <v>97</v>
      </c>
      <c r="O10" s="4"/>
    </row>
    <row r="11" customFormat="false" ht="21.75" hidden="false" customHeight="true" outlineLevel="0" collapsed="false">
      <c r="A11" s="5" t="s">
        <v>17</v>
      </c>
      <c r="B11" s="5"/>
      <c r="C11" s="5" t="s">
        <v>98</v>
      </c>
      <c r="D11" s="5" t="s">
        <v>99</v>
      </c>
      <c r="E11" s="5" t="s">
        <v>100</v>
      </c>
      <c r="F11" s="5" t="s">
        <v>101</v>
      </c>
      <c r="G11" s="5" t="s">
        <v>102</v>
      </c>
      <c r="H11" s="5" t="s">
        <v>103</v>
      </c>
      <c r="I11" s="5" t="s">
        <v>25</v>
      </c>
      <c r="J11" s="5" t="s">
        <v>104</v>
      </c>
      <c r="K11" s="5" t="s">
        <v>105</v>
      </c>
      <c r="L11" s="5" t="s">
        <v>106</v>
      </c>
      <c r="M11" s="5" t="s">
        <v>29</v>
      </c>
      <c r="N11" s="5" t="s">
        <v>107</v>
      </c>
      <c r="O11" s="5" t="s">
        <v>108</v>
      </c>
    </row>
    <row r="12" customFormat="false" ht="21.75" hidden="false" customHeight="true" outlineLevel="0" collapsed="false">
      <c r="A12" s="4" t="s">
        <v>44</v>
      </c>
      <c r="B12" s="4"/>
      <c r="C12" s="4"/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 t="s">
        <v>25</v>
      </c>
      <c r="J12" s="4" t="s">
        <v>114</v>
      </c>
      <c r="K12" s="4" t="s">
        <v>115</v>
      </c>
      <c r="L12" s="4"/>
      <c r="M12" s="4" t="s">
        <v>65</v>
      </c>
      <c r="N12" s="4" t="s">
        <v>116</v>
      </c>
      <c r="O12" s="4" t="s">
        <v>117</v>
      </c>
    </row>
    <row r="13" customFormat="false" ht="21.75" hidden="false" customHeight="true" outlineLevel="0" collapsed="false">
      <c r="A13" s="5" t="s">
        <v>32</v>
      </c>
      <c r="B13" s="5"/>
      <c r="C13" s="5" t="s">
        <v>118</v>
      </c>
      <c r="D13" s="5" t="s">
        <v>119</v>
      </c>
      <c r="E13" s="5" t="s">
        <v>120</v>
      </c>
      <c r="F13" s="5" t="s">
        <v>121</v>
      </c>
      <c r="G13" s="5" t="s">
        <v>122</v>
      </c>
      <c r="H13" s="5" t="s">
        <v>123</v>
      </c>
      <c r="I13" s="5" t="s">
        <v>25</v>
      </c>
      <c r="J13" s="5" t="s">
        <v>124</v>
      </c>
      <c r="K13" s="5" t="s">
        <v>125</v>
      </c>
      <c r="L13" s="5" t="s">
        <v>126</v>
      </c>
      <c r="M13" s="5" t="s">
        <v>29</v>
      </c>
      <c r="N13" s="5" t="s">
        <v>127</v>
      </c>
      <c r="O13" s="5"/>
    </row>
    <row r="14" customFormat="false" ht="21.75" hidden="false" customHeight="tru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customFormat="false" ht="21.75" hidden="false" customHeight="true" outlineLevel="0" collapsed="false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21.75" hidden="false" customHeight="tru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customFormat="false" ht="21.75" hidden="false" customHeight="tru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customFormat="false" ht="21.75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customFormat="false" ht="21.75" hidden="false" customHeight="true" outlineLevel="0" collapsed="false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21.75" hidden="false" customHeight="tru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customFormat="false" ht="21.75" hidden="false" customHeight="true" outlineLevel="0" collapsed="false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21.75" hidden="false" customHeight="tru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customFormat="false" ht="21.75" hidden="false" customHeight="true" outlineLevel="0" collapsed="false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7.5" hidden="false" customHeight="true" outlineLevel="0" collapsed="false"/>
    <row r="25" customFormat="false" ht="25.5" hidden="false" customHeight="true" outlineLevel="0" collapsed="false">
      <c r="A25" s="6" t="s">
        <v>128</v>
      </c>
      <c r="B25" s="6"/>
      <c r="C25" s="6"/>
      <c r="D25" s="6"/>
      <c r="E25" s="7" t="s">
        <v>129</v>
      </c>
      <c r="F25" s="8" t="n">
        <f aca="false">COUNTA(D4:D10000)</f>
        <v>10</v>
      </c>
      <c r="G25" s="7" t="s">
        <v>130</v>
      </c>
      <c r="H25" s="8" t="n">
        <f aca="false">COUNTIF(M4:M10000,"Kunde")</f>
        <v>4</v>
      </c>
      <c r="I25" s="7" t="s">
        <v>131</v>
      </c>
      <c r="J25" s="8" t="n">
        <f aca="false">COUNTIF(M4:M10000,"Lieferant")</f>
        <v>2</v>
      </c>
      <c r="K25" s="7" t="s">
        <v>52</v>
      </c>
      <c r="L25" s="8" t="n">
        <f aca="false">COUNTIF(M4:M10000,"Partner")</f>
        <v>2</v>
      </c>
      <c r="M25" s="7" t="s">
        <v>132</v>
      </c>
      <c r="N25" s="8" t="n">
        <f aca="false">COUNTIF(M4:M10000,"Interessent")</f>
        <v>2</v>
      </c>
    </row>
  </sheetData>
  <mergeCells count="3">
    <mergeCell ref="A1:O1"/>
    <mergeCell ref="A2:O2"/>
    <mergeCell ref="A25:D25"/>
  </mergeCells>
  <dataValidations count="2">
    <dataValidation allowBlank="true" error="Bitte wählen Sie einen gültigen Wert aus der Liste." errorStyle="stop" errorTitle="Ungültige Eingabe" operator="between" prompt="Wählen Sie: Herr, Frau, Divers oder Firma" promptTitle="Anrede" showDropDown="false" showErrorMessage="false" showInputMessage="false" sqref="A4:A1000" type="list">
      <formula1>"Herr,Frau,Divers,Firma"</formula1>
      <formula2>0</formula2>
    </dataValidation>
    <dataValidation allowBlank="true" error="Bitte wählen Sie eine gültige Kategorie." errorStyle="stop" errorTitle="Ungültige Kategorie" operator="between" prompt="Wählen Sie: Kunde, Lieferant, Partner, Interessent oder Sonstige" promptTitle="Kategorie" showDropDown="false" showErrorMessage="false" showInputMessage="false" sqref="M4:M1000" type="list">
      <formula1>"Kunde,Lieferant,Partner,Interessent,Sonstige"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2"/>
    <col collapsed="false" customWidth="true" hidden="false" outlineLevel="0" max="4" min="4" style="0" width="18"/>
    <col collapsed="false" customWidth="true" hidden="false" outlineLevel="0" max="5" min="5" style="0" width="26"/>
  </cols>
  <sheetData>
    <row r="1" customFormat="false" ht="37.5" hidden="false" customHeight="true" outlineLevel="0" collapsed="false">
      <c r="A1" s="9" t="s">
        <v>133</v>
      </c>
      <c r="B1" s="9"/>
      <c r="C1" s="9"/>
      <c r="D1" s="9"/>
      <c r="E1" s="9"/>
    </row>
    <row r="2" customFormat="false" ht="19.5" hidden="false" customHeight="true" outlineLevel="0" collapsed="false">
      <c r="A2" s="2" t="s">
        <v>134</v>
      </c>
      <c r="B2" s="2"/>
      <c r="C2" s="2"/>
      <c r="D2" s="2"/>
      <c r="E2" s="2"/>
    </row>
    <row r="3" customFormat="false" ht="7.5" hidden="false" customHeight="true" outlineLevel="0" collapsed="false"/>
    <row r="4" customFormat="false" ht="27.75" hidden="false" customHeight="true" outlineLevel="0" collapsed="false">
      <c r="B4" s="10" t="s">
        <v>135</v>
      </c>
      <c r="C4" s="10"/>
      <c r="D4" s="10"/>
      <c r="E4" s="3" t="s">
        <v>136</v>
      </c>
    </row>
    <row r="5" customFormat="false" ht="27.75" hidden="false" customHeight="true" outlineLevel="0" collapsed="false">
      <c r="B5" s="11" t="s">
        <v>137</v>
      </c>
      <c r="C5" s="12" t="s">
        <v>138</v>
      </c>
      <c r="D5" s="13" t="s">
        <v>139</v>
      </c>
      <c r="E5" s="13"/>
    </row>
    <row r="6" customFormat="false" ht="27.75" hidden="false" customHeight="true" outlineLevel="0" collapsed="false">
      <c r="B6" s="14" t="s">
        <v>137</v>
      </c>
      <c r="C6" s="15" t="s">
        <v>140</v>
      </c>
      <c r="D6" s="16" t="s">
        <v>141</v>
      </c>
      <c r="E6" s="16"/>
    </row>
    <row r="7" customFormat="false" ht="27.75" hidden="false" customHeight="true" outlineLevel="0" collapsed="false">
      <c r="B7" s="11" t="s">
        <v>137</v>
      </c>
      <c r="C7" s="12" t="s">
        <v>142</v>
      </c>
      <c r="D7" s="13" t="s">
        <v>143</v>
      </c>
      <c r="E7" s="13"/>
    </row>
    <row r="8" customFormat="false" ht="27.75" hidden="false" customHeight="true" outlineLevel="0" collapsed="false">
      <c r="B8" s="14" t="s">
        <v>137</v>
      </c>
      <c r="C8" s="15" t="s">
        <v>144</v>
      </c>
      <c r="D8" s="16" t="s">
        <v>145</v>
      </c>
      <c r="E8" s="16"/>
    </row>
    <row r="9" customFormat="false" ht="27.75" hidden="false" customHeight="true" outlineLevel="0" collapsed="false">
      <c r="B9" s="11" t="s">
        <v>137</v>
      </c>
      <c r="C9" s="12" t="s">
        <v>146</v>
      </c>
      <c r="D9" s="13" t="s">
        <v>147</v>
      </c>
      <c r="E9" s="13"/>
    </row>
    <row r="10" customFormat="false" ht="27.75" hidden="false" customHeight="true" outlineLevel="0" collapsed="false">
      <c r="B10" s="14" t="s">
        <v>137</v>
      </c>
      <c r="C10" s="15" t="s">
        <v>148</v>
      </c>
      <c r="D10" s="16" t="s">
        <v>149</v>
      </c>
      <c r="E10" s="16"/>
    </row>
    <row r="11" customFormat="false" ht="27.75" hidden="false" customHeight="true" outlineLevel="0" collapsed="false">
      <c r="B11" s="11" t="s">
        <v>137</v>
      </c>
      <c r="C11" s="12" t="s">
        <v>150</v>
      </c>
      <c r="D11" s="13" t="s">
        <v>151</v>
      </c>
      <c r="E11" s="13"/>
    </row>
    <row r="12" customFormat="false" ht="27.75" hidden="false" customHeight="true" outlineLevel="0" collapsed="false">
      <c r="B12" s="14" t="s">
        <v>137</v>
      </c>
      <c r="C12" s="15" t="s">
        <v>152</v>
      </c>
      <c r="D12" s="16" t="s">
        <v>153</v>
      </c>
      <c r="E12" s="16"/>
    </row>
    <row r="13" customFormat="false" ht="7.5" hidden="false" customHeight="true" outlineLevel="0" collapsed="false"/>
    <row r="14" customFormat="false" ht="36" hidden="false" customHeight="true" outlineLevel="0" collapsed="false">
      <c r="B14" s="17" t="s">
        <v>154</v>
      </c>
      <c r="C14" s="17"/>
      <c r="D14" s="18" t="n">
        <f aca="false">COUNTIF(B5:B12,"Ja")/COUNTA(B5:B12)</f>
        <v>0</v>
      </c>
      <c r="E14" s="19" t="str">
        <f aca="false">IF(D14=1,"✅ Ausgezeichnet – Best Practice erfüllt!",IF(D14&gt;=0.75,"👍 Gut – kleine Lücken vorhanden",IF(D14&gt;=0.5,"⚠️ Verbesserungsbedarf","❌ Dringend optimieren!")))</f>
        <v>❌ Dringend optimieren!</v>
      </c>
    </row>
    <row r="16" customFormat="false" ht="49.5" hidden="false" customHeight="true" outlineLevel="0" collapsed="false">
      <c r="B16" s="20" t="s">
        <v>155</v>
      </c>
      <c r="C16" s="20"/>
      <c r="D16" s="20"/>
      <c r="E16" s="20"/>
    </row>
  </sheetData>
  <mergeCells count="13">
    <mergeCell ref="A1:E1"/>
    <mergeCell ref="A2:E2"/>
    <mergeCell ref="B4:D4"/>
    <mergeCell ref="D5:E5"/>
    <mergeCell ref="D6:E6"/>
    <mergeCell ref="D7:E7"/>
    <mergeCell ref="D8:E8"/>
    <mergeCell ref="D9:E9"/>
    <mergeCell ref="D10:E10"/>
    <mergeCell ref="D11:E11"/>
    <mergeCell ref="D12:E12"/>
    <mergeCell ref="B14:C14"/>
    <mergeCell ref="B16:E16"/>
  </mergeCells>
  <dataValidations count="1">
    <dataValidation allowBlank="false" errorStyle="stop" operator="between" prompt="Wählen Sie &quot;Ja&quot; wenn das Kriterium erfüllt ist" promptTitle="Qualitätsprüfung" showDropDown="false" showErrorMessage="false" showInputMessage="false" sqref="B5:B12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58"/>
    <col collapsed="false" customWidth="true" hidden="false" outlineLevel="0" max="4" min="4" style="0" width="20"/>
  </cols>
  <sheetData>
    <row r="1" customFormat="false" ht="37.5" hidden="false" customHeight="true" outlineLevel="0" collapsed="false">
      <c r="A1" s="9" t="s">
        <v>156</v>
      </c>
      <c r="B1" s="9"/>
      <c r="C1" s="9"/>
      <c r="D1" s="9"/>
    </row>
    <row r="2" customFormat="false" ht="19.5" hidden="false" customHeight="true" outlineLevel="0" collapsed="false">
      <c r="A2" s="2" t="s">
        <v>157</v>
      </c>
      <c r="B2" s="2"/>
      <c r="C2" s="2"/>
      <c r="D2" s="2"/>
    </row>
    <row r="4" customFormat="false" ht="25.5" hidden="false" customHeight="true" outlineLevel="0" collapsed="false">
      <c r="A4" s="21" t="s">
        <v>158</v>
      </c>
      <c r="B4" s="22" t="s">
        <v>159</v>
      </c>
      <c r="C4" s="22"/>
      <c r="D4" s="23" t="s">
        <v>160</v>
      </c>
    </row>
    <row r="5" customFormat="false" ht="42" hidden="false" customHeight="true" outlineLevel="0" collapsed="false">
      <c r="A5" s="21"/>
      <c r="B5" s="24" t="s">
        <v>161</v>
      </c>
      <c r="C5" s="24"/>
      <c r="D5" s="23"/>
    </row>
    <row r="6" customFormat="false" ht="25.5" hidden="false" customHeight="true" outlineLevel="0" collapsed="false">
      <c r="A6" s="21" t="s">
        <v>162</v>
      </c>
      <c r="B6" s="25" t="s">
        <v>163</v>
      </c>
      <c r="C6" s="25"/>
      <c r="D6" s="23" t="s">
        <v>160</v>
      </c>
    </row>
    <row r="7" customFormat="false" ht="42" hidden="false" customHeight="true" outlineLevel="0" collapsed="false">
      <c r="A7" s="21"/>
      <c r="B7" s="26" t="s">
        <v>164</v>
      </c>
      <c r="C7" s="26"/>
      <c r="D7" s="23"/>
    </row>
    <row r="8" customFormat="false" ht="25.5" hidden="false" customHeight="true" outlineLevel="0" collapsed="false">
      <c r="A8" s="21" t="s">
        <v>165</v>
      </c>
      <c r="B8" s="22" t="s">
        <v>166</v>
      </c>
      <c r="C8" s="22"/>
      <c r="D8" s="23" t="s">
        <v>160</v>
      </c>
    </row>
    <row r="9" customFormat="false" ht="42" hidden="false" customHeight="true" outlineLevel="0" collapsed="false">
      <c r="A9" s="21"/>
      <c r="B9" s="24" t="s">
        <v>167</v>
      </c>
      <c r="C9" s="24"/>
      <c r="D9" s="23"/>
    </row>
    <row r="10" customFormat="false" ht="25.5" hidden="false" customHeight="true" outlineLevel="0" collapsed="false">
      <c r="A10" s="21" t="s">
        <v>168</v>
      </c>
      <c r="B10" s="25" t="s">
        <v>169</v>
      </c>
      <c r="C10" s="25"/>
      <c r="D10" s="27" t="s">
        <v>170</v>
      </c>
    </row>
    <row r="11" customFormat="false" ht="42" hidden="false" customHeight="true" outlineLevel="0" collapsed="false">
      <c r="A11" s="21"/>
      <c r="B11" s="26" t="s">
        <v>171</v>
      </c>
      <c r="C11" s="26"/>
      <c r="D11" s="27"/>
    </row>
    <row r="12" customFormat="false" ht="25.5" hidden="false" customHeight="true" outlineLevel="0" collapsed="false">
      <c r="A12" s="21" t="s">
        <v>172</v>
      </c>
      <c r="B12" s="22" t="s">
        <v>173</v>
      </c>
      <c r="C12" s="22"/>
      <c r="D12" s="27" t="s">
        <v>170</v>
      </c>
    </row>
    <row r="13" customFormat="false" ht="42" hidden="false" customHeight="true" outlineLevel="0" collapsed="false">
      <c r="A13" s="21"/>
      <c r="B13" s="24" t="s">
        <v>174</v>
      </c>
      <c r="C13" s="24"/>
      <c r="D13" s="27"/>
    </row>
    <row r="14" customFormat="false" ht="25.5" hidden="false" customHeight="true" outlineLevel="0" collapsed="false">
      <c r="A14" s="21" t="s">
        <v>175</v>
      </c>
      <c r="B14" s="25" t="s">
        <v>176</v>
      </c>
      <c r="C14" s="25"/>
      <c r="D14" s="28" t="s">
        <v>177</v>
      </c>
    </row>
    <row r="15" customFormat="false" ht="42" hidden="false" customHeight="true" outlineLevel="0" collapsed="false">
      <c r="A15" s="21"/>
      <c r="B15" s="26" t="s">
        <v>178</v>
      </c>
      <c r="C15" s="26"/>
      <c r="D15" s="28"/>
    </row>
    <row r="16" customFormat="false" ht="25.5" hidden="false" customHeight="true" outlineLevel="0" collapsed="false">
      <c r="A16" s="21" t="s">
        <v>179</v>
      </c>
      <c r="B16" s="22" t="s">
        <v>180</v>
      </c>
      <c r="C16" s="22"/>
      <c r="D16" s="29" t="s">
        <v>181</v>
      </c>
    </row>
    <row r="17" customFormat="false" ht="42" hidden="false" customHeight="true" outlineLevel="0" collapsed="false">
      <c r="A17" s="21"/>
      <c r="B17" s="24" t="s">
        <v>182</v>
      </c>
      <c r="C17" s="24"/>
      <c r="D17" s="29"/>
    </row>
    <row r="18" customFormat="false" ht="25.5" hidden="false" customHeight="true" outlineLevel="0" collapsed="false">
      <c r="A18" s="21" t="s">
        <v>183</v>
      </c>
      <c r="B18" s="25" t="s">
        <v>184</v>
      </c>
      <c r="C18" s="25"/>
      <c r="D18" s="23" t="s">
        <v>160</v>
      </c>
    </row>
    <row r="19" customFormat="false" ht="42" hidden="false" customHeight="true" outlineLevel="0" collapsed="false">
      <c r="A19" s="21"/>
      <c r="B19" s="26" t="s">
        <v>185</v>
      </c>
      <c r="C19" s="26"/>
      <c r="D19" s="23"/>
    </row>
  </sheetData>
  <mergeCells count="34">
    <mergeCell ref="A1:D1"/>
    <mergeCell ref="A2:D2"/>
    <mergeCell ref="A4:A5"/>
    <mergeCell ref="B4:C4"/>
    <mergeCell ref="D4:D5"/>
    <mergeCell ref="B5:C5"/>
    <mergeCell ref="A6:A7"/>
    <mergeCell ref="B6:C6"/>
    <mergeCell ref="D6:D7"/>
    <mergeCell ref="B7:C7"/>
    <mergeCell ref="A8:A9"/>
    <mergeCell ref="B8:C8"/>
    <mergeCell ref="D8:D9"/>
    <mergeCell ref="B9:C9"/>
    <mergeCell ref="A10:A11"/>
    <mergeCell ref="B10:C10"/>
    <mergeCell ref="D10:D11"/>
    <mergeCell ref="B11:C11"/>
    <mergeCell ref="A12:A13"/>
    <mergeCell ref="B12:C12"/>
    <mergeCell ref="D12:D13"/>
    <mergeCell ref="B13:C13"/>
    <mergeCell ref="A14:A15"/>
    <mergeCell ref="B14:C14"/>
    <mergeCell ref="D14:D15"/>
    <mergeCell ref="B15:C15"/>
    <mergeCell ref="A16:A17"/>
    <mergeCell ref="B16:C16"/>
    <mergeCell ref="D16:D17"/>
    <mergeCell ref="B17:C17"/>
    <mergeCell ref="A18:A19"/>
    <mergeCell ref="B18:C18"/>
    <mergeCell ref="D18:D19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2026-04-13T07:58:07Z</dcterms:created>
  <dc:creator>openpyxl</dc:creator>
  <dc:description/>
  <dc:language>en-US</dc:language>
  <cp:lastModifiedBy/>
  <dcterms:modified xsi:type="dcterms:W3CDTF">2026-04-13T07:58:07Z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