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leitung" sheetId="1" state="visible" r:id="rId2"/>
    <sheet name="Buchungsjournal" sheetId="2" state="visible" r:id="rId3"/>
    <sheet name="Monatsübersicht" sheetId="3" state="visible" r:id="rId4"/>
    <sheet name="EÜR Vorbereitung" sheetId="4" state="visible" r:id="rId5"/>
    <sheet name="Auswertung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<sst xmlns="http://schemas.openxmlformats.org/spreadsheetml/2006/main" count="205" uniqueCount="167">
  <si>
    <t xml:space="preserve">ANLEITUNG  –  Buchhaltung Excel Vorlage</t>
  </si>
  <si>
    <t xml:space="preserve">SCHRITTE ZUR NUTZUNG</t>
  </si>
  <si>
    <t xml:space="preserve">1. Firmendaten eintragen</t>
  </si>
  <si>
    <t xml:space="preserve">Tragen Sie Ihren Namen / Firmenname auf dem Blatt 'EÜR Vorbereitung' ein.</t>
  </si>
  <si>
    <t xml:space="preserve">2. Buchungen erfassen (Buchungsjournal)</t>
  </si>
  <si>
    <t xml:space="preserve">Datum, Belegnummer, Beschreibung, Kategorie, Einnahmen oder Ausgaben und MwSt. eintragen.</t>
  </si>
  <si>
    <t xml:space="preserve">3. Saldo wird automatisch berechnet</t>
  </si>
  <si>
    <t xml:space="preserve">Die Spalte 'Saldo' aktualisiert sich fortlaufend.</t>
  </si>
  <si>
    <t xml:space="preserve">4. Monatliche Beträge in Monatsübersicht</t>
  </si>
  <si>
    <t xml:space="preserve">Tragen Sie die monatlichen Beträge pro Kategorie in 'Monatsübersicht' ein.</t>
  </si>
  <si>
    <t xml:space="preserve">5. Jahres-EÜR vorbereiten</t>
  </si>
  <si>
    <t xml:space="preserve">Übertragen Sie die Summen in das Blatt 'EÜR Vorbereitung'.</t>
  </si>
  <si>
    <t xml:space="preserve">6. Diagramm prüfen</t>
  </si>
  <si>
    <t xml:space="preserve">Das Blatt 'Auswertung' zeigt den grafischen Überblick automatisch.</t>
  </si>
  <si>
    <t xml:space="preserve">FARBCODIERUNG</t>
  </si>
  <si>
    <t xml:space="preserve">Blau (Schrift)</t>
  </si>
  <si>
    <t xml:space="preserve">Eingabefelder – hier Werte eintragen</t>
  </si>
  <si>
    <t xml:space="preserve">Schwarz (Schrift)</t>
  </si>
  <si>
    <t xml:space="preserve">Berechnete Formeln – nicht verändern</t>
  </si>
  <si>
    <t xml:space="preserve">Grün (Schrift)</t>
  </si>
  <si>
    <t xml:space="preserve">Verknüpfungen aus anderen Tabellenblättern</t>
  </si>
  <si>
    <t xml:space="preserve">Gelber Hintergrund</t>
  </si>
  <si>
    <t xml:space="preserve">Wichtige Eingabefelder / Annahmen</t>
  </si>
  <si>
    <t xml:space="preserve">KATEGORIEN (Ausgaben)</t>
  </si>
  <si>
    <t xml:space="preserve">Materialaufwand</t>
  </si>
  <si>
    <t xml:space="preserve">Rohstoffe, Waren, Zukaufteile</t>
  </si>
  <si>
    <t xml:space="preserve">Personalkosten</t>
  </si>
  <si>
    <t xml:space="preserve">Löhne, Gehälter, Sozialabgaben Arbeitgeber</t>
  </si>
  <si>
    <t xml:space="preserve">Raumkosten</t>
  </si>
  <si>
    <t xml:space="preserve">Miete, Heizung, Strom, Nebenkosten</t>
  </si>
  <si>
    <t xml:space="preserve">Werbung &amp; Marketing</t>
  </si>
  <si>
    <t xml:space="preserve">Anzeigen, Website, Drucksachen</t>
  </si>
  <si>
    <t xml:space="preserve">Fahrzeugkosten</t>
  </si>
  <si>
    <t xml:space="preserve">Kraftstoff, Wartung, Leasing, 0,30 €/km</t>
  </si>
  <si>
    <t xml:space="preserve">Versicherungen</t>
  </si>
  <si>
    <t xml:space="preserve">Betriebliche Versicherungen</t>
  </si>
  <si>
    <t xml:space="preserve">Bürokosten</t>
  </si>
  <si>
    <t xml:space="preserve">Büromaterial, IT, Telefon</t>
  </si>
  <si>
    <t xml:space="preserve">Reisekosten</t>
  </si>
  <si>
    <t xml:space="preserve">Übernachtung, Verpflegungspauschalen</t>
  </si>
  <si>
    <t xml:space="preserve">Sonstige Betriebskosten</t>
  </si>
  <si>
    <t xml:space="preserve">Beratung, Buchführung, Sonstiges</t>
  </si>
  <si>
    <t xml:space="preserve">RECHTLICHE HINWEISE</t>
  </si>
  <si>
    <t xml:space="preserve">Aufbewahrungspflicht</t>
  </si>
  <si>
    <t xml:space="preserve">10 Jahre für alle Buchungsbelege (GoBD)</t>
  </si>
  <si>
    <t xml:space="preserve">Privat &amp; Betrieblich</t>
  </si>
  <si>
    <t xml:space="preserve">Immer strikt trennen</t>
  </si>
  <si>
    <t xml:space="preserve">EÜR Abgabe</t>
  </si>
  <si>
    <t xml:space="preserve">Über ELSTER mit amtlicher Anlage EÜR</t>
  </si>
  <si>
    <t xml:space="preserve">Steuerliche Anerkennung</t>
  </si>
  <si>
    <t xml:space="preserve">Excel ist anerkannt wenn vollständig, richtig und nachvollziehbar</t>
  </si>
  <si>
    <t xml:space="preserve">Quelle</t>
  </si>
  <si>
    <t xml:space="preserve">Bundesministerium der Finanzen – www.bundesfinanzministerium.de</t>
  </si>
  <si>
    <t xml:space="preserve">BUCHUNGSJOURNAL  –  Einnahmen &amp; Ausgaben</t>
  </si>
  <si>
    <t xml:space="preserve">Geschäftsjahr:</t>
  </si>
  <si>
    <t xml:space="preserve">Datum</t>
  </si>
  <si>
    <t xml:space="preserve">Belegnr.</t>
  </si>
  <si>
    <t xml:space="preserve">Beschreibung</t>
  </si>
  <si>
    <t xml:space="preserve">Kategorie</t>
  </si>
  <si>
    <t xml:space="preserve">Einnahmen (€)</t>
  </si>
  <si>
    <t xml:space="preserve">Ausgaben (€)</t>
  </si>
  <si>
    <t xml:space="preserve">MwSt. %</t>
  </si>
  <si>
    <t xml:space="preserve">MwSt. (€)</t>
  </si>
  <si>
    <t xml:space="preserve">Saldo (€)</t>
  </si>
  <si>
    <t xml:space="preserve">01.03.2026</t>
  </si>
  <si>
    <t xml:space="preserve">RE-001</t>
  </si>
  <si>
    <t xml:space="preserve">Rechnung Kunde XYZ</t>
  </si>
  <si>
    <t xml:space="preserve">Umsatzerlöse</t>
  </si>
  <si>
    <t xml:space="preserve">03.03.2026</t>
  </si>
  <si>
    <t xml:space="preserve">QU-001</t>
  </si>
  <si>
    <t xml:space="preserve">Büromaterial</t>
  </si>
  <si>
    <t xml:space="preserve">05.03.2026</t>
  </si>
  <si>
    <t xml:space="preserve">RE-002</t>
  </si>
  <si>
    <t xml:space="preserve">Beratungshonorar Müller GmbH</t>
  </si>
  <si>
    <t xml:space="preserve">08.03.2026</t>
  </si>
  <si>
    <t xml:space="preserve">QU-002</t>
  </si>
  <si>
    <t xml:space="preserve">Miete Büro März</t>
  </si>
  <si>
    <t xml:space="preserve">10.03.2026</t>
  </si>
  <si>
    <t xml:space="preserve">QU-003</t>
  </si>
  <si>
    <t xml:space="preserve">Tankrechnung</t>
  </si>
  <si>
    <t xml:space="preserve">12.03.2026</t>
  </si>
  <si>
    <t xml:space="preserve">RE-003</t>
  </si>
  <si>
    <t xml:space="preserve">Rechnung Kunde ABC</t>
  </si>
  <si>
    <t xml:space="preserve">15.03.2026</t>
  </si>
  <si>
    <t xml:space="preserve">QU-004</t>
  </si>
  <si>
    <t xml:space="preserve">Versicherung Betrieb</t>
  </si>
  <si>
    <t xml:space="preserve">18.03.2026</t>
  </si>
  <si>
    <t xml:space="preserve">QU-005</t>
  </si>
  <si>
    <t xml:space="preserve">Werbeanzeige Online</t>
  </si>
  <si>
    <t xml:space="preserve">20.03.2026</t>
  </si>
  <si>
    <t xml:space="preserve">RE-004</t>
  </si>
  <si>
    <t xml:space="preserve">Sonstige Erträge Zinsen</t>
  </si>
  <si>
    <t xml:space="preserve">Sonstige Erträge</t>
  </si>
  <si>
    <t xml:space="preserve">22.03.2026</t>
  </si>
  <si>
    <t xml:space="preserve">QU-006</t>
  </si>
  <si>
    <t xml:space="preserve">Materialaufwand Produktion</t>
  </si>
  <si>
    <t xml:space="preserve">25.03.2026</t>
  </si>
  <si>
    <t xml:space="preserve">RE-005</t>
  </si>
  <si>
    <t xml:space="preserve">Rechnung Kunde DEF</t>
  </si>
  <si>
    <t xml:space="preserve">28.03.2026</t>
  </si>
  <si>
    <t xml:space="preserve">QU-007</t>
  </si>
  <si>
    <t xml:space="preserve">Reisekosten Messe</t>
  </si>
  <si>
    <t xml:space="preserve">SUMMEN</t>
  </si>
  <si>
    <t xml:space="preserve">GEWINN / VERLUST (EÜR)</t>
  </si>
  <si>
    <t xml:space="preserve">MONATSÜBERSICHT  –  Einnahmen &amp; Ausgaben &amp; Gewinn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</si>
  <si>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</si>
  <si>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</si>
  <si>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</si>
  <si>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</si>
  <si>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</si>
  <si>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</si>
  <si>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</si>
  <si>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</si>
  <si>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</si>
  <si>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</si>
  <si>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</si>
  <si>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</si>
  <si>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GESAMT</t>
  </si>
  <si>
    <t xml:space="preserve">▲  EINNAHMEN</t>
  </si>
  <si>
    <t xml:space="preserve">Einnahmen Gesamt</t>
  </si>
  <si>
    <t xml:space="preserve">▼  AUSGABEN</t>
  </si>
  <si>
    <t xml:space="preserve">Ausgaben Gesamt</t>
  </si>
  <si>
    <t xml:space="preserve">GEWINN / VERLUST</t>
  </si>
  <si>
    <t xml:space="preserve">EINNAHMEN-ÜBERSCHUSS-RECHNUNG (EÜR)  –  Vorbereitung</t>
  </si>
  <si>
    <t xml:space="preserve">Unternehmensname:</t>
  </si>
  <si>
    <t xml:space="preserve">Muster GmbH</t>
  </si>
  <si>
    <t xml:space="preserve">Steuernummer:</t>
  </si>
  <si>
    <t xml:space="preserve">123/456/78901</t>
  </si>
  <si>
    <t xml:space="preserve">2026</t>
  </si>
  <si>
    <t xml:space="preserve">Erstellt am:</t>
  </si>
  <si>
    <t xml:space="preserve">Position</t>
  </si>
  <si>
    <t xml:space="preserve">Betrag (€) – Eingabe</t>
  </si>
  <si>
    <t xml:space="preserve">Betrag (€) – Berechnet</t>
  </si>
  <si>
    <t xml:space="preserve">Hinweise</t>
  </si>
  <si>
    <t xml:space="preserve">A.  BETRIEBSEINNAHMEN</t>
  </si>
  <si>
    <t xml:space="preserve">1.  Umsatzerlöse (netto)</t>
  </si>
  <si>
    <t xml:space="preserve">Nettoumsatz ohne MwSt.</t>
  </si>
  <si>
    <t xml:space="preserve">2.  Sonstige betriebliche Erträge</t>
  </si>
  <si>
    <t xml:space="preserve">z.B. Zinsen, Erstattungen</t>
  </si>
  <si>
    <t xml:space="preserve">3.  Vereinnahmte Umsatzsteuer</t>
  </si>
  <si>
    <t xml:space="preserve">Vom Kunden vereinnahmte MwSt.</t>
  </si>
  <si>
    <t xml:space="preserve">Summe Betriebseinnahmen</t>
  </si>
  <si>
    <t xml:space="preserve">B.  BETRIEBSAUSGABEN</t>
  </si>
  <si>
    <t xml:space="preserve">4.  Materialaufwand / Wareneinkauf</t>
  </si>
  <si>
    <t xml:space="preserve">§ 4 Abs. 3 EStG</t>
  </si>
  <si>
    <t xml:space="preserve">5.  Personalkosten / Löhne &amp; Gehälter</t>
  </si>
  <si>
    <t xml:space="preserve">inkl. Sozialabgaben AG</t>
  </si>
  <si>
    <t xml:space="preserve">6.  Raumkosten (Miete, Nebenkosten)</t>
  </si>
  <si>
    <t xml:space="preserve">7.  Werbung &amp; Marketing</t>
  </si>
  <si>
    <t xml:space="preserve">8.  Fahrzeugkosten (0,30 €/km od. tatsächl.)</t>
  </si>
  <si>
    <t xml:space="preserve">Fahrtenbuch empfohlen</t>
  </si>
  <si>
    <t xml:space="preserve">9.  Versicherungen (betrieblich)</t>
  </si>
  <si>
    <t xml:space="preserve">10.  Bürokosten &amp; Arbeitsmittel</t>
  </si>
  <si>
    <t xml:space="preserve">11.  Reisekosten</t>
  </si>
  <si>
    <t xml:space="preserve">Pauschalen möglich</t>
  </si>
  <si>
    <t xml:space="preserve">12.  Abschreibungen (AfA)</t>
  </si>
  <si>
    <t xml:space="preserve">Anlageverzeichnis pflegen</t>
  </si>
  <si>
    <t xml:space="preserve">13.  Vorsteuern (gezahlte MwSt.)</t>
  </si>
  <si>
    <t xml:space="preserve">Vorsteuerabzug prüfen</t>
  </si>
  <si>
    <t xml:space="preserve">14.  Sonstige Betriebsausgaben</t>
  </si>
  <si>
    <t xml:space="preserve">Summe Betriebsausgaben</t>
  </si>
  <si>
    <t xml:space="preserve">C.  GEWINN / VERLUST (Überschuss)</t>
  </si>
  <si>
    <t xml:space="preserve">Maßgeblich für Steuererkl. (Anlage EÜR)</t>
  </si>
  <si>
    <t xml:space="preserve">⚠  Hinweis: Diese Vorlage dient der Vorbereitung der amtlichen Anlage EÜR. Aufbewahrungspflicht: 10 Jahre. Privat und betrieblich stets trennen.</t>
  </si>
  <si>
    <t xml:space="preserve">VISUELLE AUSWERTUNG  –  Monatlicher Überblick</t>
  </si>
  <si>
    <t xml:space="preserve">Monat</t>
  </si>
  <si>
    <t xml:space="preserve">Gewinn (€)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</si>
</sst>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#,##0.00&quot; €&quot;;\(#,##0.00&quot; €)&quot;;\-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1"/>
      <color rgb="FF073763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1"/>
      <color rgb="FF334155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10B981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EF4444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10"/>
      <color rgb="FF64748B"/>
      <name val="Arial"/>
      <family val="0"/>
      <charset val="1"/>
    </font>
    <font>
      <b val="true"/>
      <sz val="11"/>
      <color rgb="FF052E16"/>
      <name val="Arial"/>
      <family val="0"/>
      <charset val="1"/>
    </font>
    <font>
      <b val="true"/>
      <sz val="11"/>
      <color rgb="FF450A0A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i val="true"/>
      <sz val="10"/>
      <color rgb="FF334155"/>
      <name val="Arial"/>
      <family val="0"/>
      <charset val="1"/>
    </font>
    <font>
      <sz val="11"/>
      <color rgb="FF00800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73763"/>
        <bgColor rgb="FF334155"/>
      </patternFill>
    </fill>
    <fill>
      <patternFill patternType="solid">
        <fgColor rgb="FFFFFFFF"/>
        <bgColor rgb="FFF8FAFC"/>
      </patternFill>
    </fill>
    <fill>
      <patternFill patternType="solid">
        <fgColor rgb="FF1E40AF"/>
        <bgColor rgb="FF073763"/>
      </patternFill>
    </fill>
    <fill>
      <patternFill patternType="solid">
        <fgColor rgb="FFEFF6FF"/>
        <bgColor rgb="FFF8FAFC"/>
      </patternFill>
    </fill>
    <fill>
      <patternFill patternType="solid">
        <fgColor rgb="FFFFFF00"/>
        <bgColor rgb="FFFFFF00"/>
      </patternFill>
    </fill>
    <fill>
      <patternFill patternType="solid">
        <fgColor rgb="FFF8FAFC"/>
        <bgColor rgb="FFF9F9F9"/>
      </patternFill>
    </fill>
    <fill>
      <patternFill patternType="solid">
        <fgColor rgb="FFD1FAE5"/>
        <bgColor rgb="FFEFF6FF"/>
      </patternFill>
    </fill>
    <fill>
      <patternFill patternType="solid">
        <fgColor rgb="FFFEE2E2"/>
        <bgColor rgb="FFF9F9F9"/>
      </patternFill>
    </fill>
    <fill>
      <patternFill patternType="solid">
        <fgColor rgb="FF10B981"/>
        <bgColor rgb="FF33CCCC"/>
      </patternFill>
    </fill>
    <fill>
      <patternFill patternType="solid">
        <fgColor rgb="FFEF4444"/>
        <bgColor rgb="FF993366"/>
      </patternFill>
    </fill>
    <fill>
      <patternFill patternType="solid">
        <fgColor rgb="FFFFF9C4"/>
        <bgColor rgb="FFF9F9F9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1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5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1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6366F1"/>
      <rgbColor rgb="FF993366"/>
      <rgbColor rgb="FFFFF9C4"/>
      <rgbColor rgb="FFEFF6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AFC"/>
      <rgbColor rgb="FFD1FAE5"/>
      <rgbColor rgb="FFF9F9F9"/>
      <rgbColor rgb="FF99CCFF"/>
      <rgbColor rgb="FFFF99CC"/>
      <rgbColor rgb="FFCC99FF"/>
      <rgbColor rgb="FFFEE2E2"/>
      <rgbColor rgb="FF3B82F6"/>
      <rgbColor rgb="FF33CCCC"/>
      <rgbColor rgb="FF99CC00"/>
      <rgbColor rgb="FFFFCC00"/>
      <rgbColor rgb="FFFF9900"/>
      <rgbColor rgb="FFEF4444"/>
      <rgbColor rgb="FF64748B"/>
      <rgbColor rgb="FF969696"/>
      <rgbColor rgb="FF073763"/>
      <rgbColor rgb="FF10B981"/>
      <rgbColor rgb="FF052E16"/>
      <rgbColor rgb="FF450A0A"/>
      <rgbColor rgb="FF993300"/>
      <rgbColor rgb="FF993366"/>
      <rgbColor rgb="FF1E40AF"/>
      <rgbColor rgb="FF3341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Einnahmen vs. Ausgaben vs. Gewinn (monatlich)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Auswertung!B3</c:f>
              <c:strCache>
                <c:ptCount val="1"/>
                <c:pt idx="0">
                  <c:v>Einnahmen (€)</c:v>
                </c:pt>
              </c:strCache>
            </c:strRef>
          </c:tx>
          <c:spPr>
            <a:solidFill>
              <a:srgbClr val="10b98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Auswertung!$B$4:$B$15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Auswertung!C3</c:f>
              <c:strCache>
                <c:ptCount val="1"/>
                <c:pt idx="0">
                  <c:v>Ausgaben (€)</c:v>
                </c:pt>
              </c:strCache>
            </c:strRef>
          </c:tx>
          <c:spPr>
            <a:solidFill>
              <a:srgbClr val="ef444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Auswertung!$C$4:$C$15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Auswertung!D3</c:f>
              <c:strCache>
                <c:ptCount val="1"/>
                <c:pt idx="0">
                  <c:v>Gewinn (€)</c:v>
                </c:pt>
              </c:strCache>
            </c:strRef>
          </c:tx>
          <c:spPr>
            <a:solidFill>
              <a:srgbClr val="3b82f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Auswertung!$D$4:$D$15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37337227"/>
        <c:axId val="81912873"/>
      </c:barChart>
      <c:catAx>
        <c:axId val="373372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912873"/>
        <c:crosses val="autoZero"/>
        <c:auto val="1"/>
        <c:lblAlgn val="ctr"/>
        <c:lblOffset val="100"/>
        <c:noMultiLvlLbl val="0"/>
      </c:catAx>
      <c:valAx>
        <c:axId val="8191287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Betrag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;\(#,##0.00&quot; €)&quot;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733722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2</xdr:row>
      <xdr:rowOff>0</xdr:rowOff>
    </xdr:from>
    <xdr:to>
      <xdr:col>15</xdr:col>
      <xdr:colOff>331560</xdr:colOff>
      <xdr:row>23</xdr:row>
      <xdr:rowOff>105840</xdr:rowOff>
    </xdr:to>
    <xdr:graphicFrame>
      <xdr:nvGraphicFramePr>
        <xdr:cNvPr id="0" name="Chart 1"/>
        <xdr:cNvGraphicFramePr/>
      </xdr:nvGraphicFramePr>
      <xdr:xfrm>
        <a:off x="7159680" y="495360"/>
        <a:ext cx="791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4748B"/>
    <pageSetUpPr fitToPage="false"/>
  </sheetPr>
  <dimension ref="A1:B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0"/>
    <col collapsed="false" customWidth="true" hidden="false" outlineLevel="0" max="2" min="2" style="0" width="50"/>
  </cols>
  <sheetData>
    <row r="1" customFormat="false" ht="31.5" hidden="false" customHeight="true" outlineLevel="0" collapsed="false">
      <c r="A1" s="1" t="s">
        <v>0</v>
      </c>
      <c r="B1" s="1"/>
    </row>
    <row r="2" customFormat="false" ht="19.5" hidden="false" customHeight="true" outlineLevel="0" collapsed="false">
      <c r="A2" s="2"/>
      <c r="B2" s="3"/>
    </row>
    <row r="3" customFormat="false" ht="24" hidden="false" customHeight="true" outlineLevel="0" collapsed="false">
      <c r="A3" s="4" t="s">
        <v>1</v>
      </c>
      <c r="B3" s="4"/>
    </row>
    <row r="4" customFormat="false" ht="19.5" hidden="false" customHeight="true" outlineLevel="0" collapsed="false">
      <c r="A4" s="2" t="s">
        <v>2</v>
      </c>
      <c r="B4" s="3" t="s">
        <v>3</v>
      </c>
    </row>
    <row r="5" customFormat="false" ht="19.5" hidden="false" customHeight="true" outlineLevel="0" collapsed="false">
      <c r="A5" s="5" t="s">
        <v>4</v>
      </c>
      <c r="B5" s="6" t="s">
        <v>5</v>
      </c>
    </row>
    <row r="6" customFormat="false" ht="19.5" hidden="false" customHeight="true" outlineLevel="0" collapsed="false">
      <c r="A6" s="2" t="s">
        <v>6</v>
      </c>
      <c r="B6" s="3" t="s">
        <v>7</v>
      </c>
    </row>
    <row r="7" customFormat="false" ht="19.5" hidden="false" customHeight="true" outlineLevel="0" collapsed="false">
      <c r="A7" s="5" t="s">
        <v>8</v>
      </c>
      <c r="B7" s="6" t="s">
        <v>9</v>
      </c>
    </row>
    <row r="8" customFormat="false" ht="19.5" hidden="false" customHeight="true" outlineLevel="0" collapsed="false">
      <c r="A8" s="2" t="s">
        <v>10</v>
      </c>
      <c r="B8" s="3" t="s">
        <v>11</v>
      </c>
    </row>
    <row r="9" customFormat="false" ht="19.5" hidden="false" customHeight="true" outlineLevel="0" collapsed="false">
      <c r="A9" s="5" t="s">
        <v>12</v>
      </c>
      <c r="B9" s="6" t="s">
        <v>13</v>
      </c>
    </row>
    <row r="10" customFormat="false" ht="19.5" hidden="false" customHeight="true" outlineLevel="0" collapsed="false">
      <c r="A10" s="2"/>
      <c r="B10" s="3"/>
    </row>
    <row r="11" customFormat="false" ht="24" hidden="false" customHeight="true" outlineLevel="0" collapsed="false">
      <c r="A11" s="4" t="s">
        <v>14</v>
      </c>
      <c r="B11" s="4"/>
    </row>
    <row r="12" customFormat="false" ht="19.5" hidden="false" customHeight="true" outlineLevel="0" collapsed="false">
      <c r="A12" s="2" t="s">
        <v>15</v>
      </c>
      <c r="B12" s="3" t="s">
        <v>16</v>
      </c>
    </row>
    <row r="13" customFormat="false" ht="19.5" hidden="false" customHeight="true" outlineLevel="0" collapsed="false">
      <c r="A13" s="5" t="s">
        <v>17</v>
      </c>
      <c r="B13" s="6" t="s">
        <v>18</v>
      </c>
    </row>
    <row r="14" customFormat="false" ht="19.5" hidden="false" customHeight="true" outlineLevel="0" collapsed="false">
      <c r="A14" s="2" t="s">
        <v>19</v>
      </c>
      <c r="B14" s="3" t="s">
        <v>20</v>
      </c>
    </row>
    <row r="15" customFormat="false" ht="19.5" hidden="false" customHeight="true" outlineLevel="0" collapsed="false">
      <c r="A15" s="5" t="s">
        <v>21</v>
      </c>
      <c r="B15" s="6" t="s">
        <v>22</v>
      </c>
    </row>
    <row r="16" customFormat="false" ht="19.5" hidden="false" customHeight="true" outlineLevel="0" collapsed="false">
      <c r="A16" s="2"/>
      <c r="B16" s="3"/>
    </row>
    <row r="17" customFormat="false" ht="24" hidden="false" customHeight="true" outlineLevel="0" collapsed="false">
      <c r="A17" s="4" t="s">
        <v>23</v>
      </c>
      <c r="B17" s="4"/>
    </row>
    <row r="18" customFormat="false" ht="19.5" hidden="false" customHeight="true" outlineLevel="0" collapsed="false">
      <c r="A18" s="2" t="s">
        <v>24</v>
      </c>
      <c r="B18" s="3" t="s">
        <v>25</v>
      </c>
    </row>
    <row r="19" customFormat="false" ht="19.5" hidden="false" customHeight="true" outlineLevel="0" collapsed="false">
      <c r="A19" s="5" t="s">
        <v>26</v>
      </c>
      <c r="B19" s="6" t="s">
        <v>27</v>
      </c>
    </row>
    <row r="20" customFormat="false" ht="19.5" hidden="false" customHeight="true" outlineLevel="0" collapsed="false">
      <c r="A20" s="2" t="s">
        <v>28</v>
      </c>
      <c r="B20" s="3" t="s">
        <v>29</v>
      </c>
    </row>
    <row r="21" customFormat="false" ht="19.5" hidden="false" customHeight="true" outlineLevel="0" collapsed="false">
      <c r="A21" s="5" t="s">
        <v>30</v>
      </c>
      <c r="B21" s="6" t="s">
        <v>31</v>
      </c>
    </row>
    <row r="22" customFormat="false" ht="19.5" hidden="false" customHeight="true" outlineLevel="0" collapsed="false">
      <c r="A22" s="2" t="s">
        <v>32</v>
      </c>
      <c r="B22" s="3" t="s">
        <v>33</v>
      </c>
    </row>
    <row r="23" customFormat="false" ht="19.5" hidden="false" customHeight="true" outlineLevel="0" collapsed="false">
      <c r="A23" s="5" t="s">
        <v>34</v>
      </c>
      <c r="B23" s="6" t="s">
        <v>35</v>
      </c>
    </row>
    <row r="24" customFormat="false" ht="19.5" hidden="false" customHeight="true" outlineLevel="0" collapsed="false">
      <c r="A24" s="2" t="s">
        <v>36</v>
      </c>
      <c r="B24" s="3" t="s">
        <v>37</v>
      </c>
    </row>
    <row r="25" customFormat="false" ht="19.5" hidden="false" customHeight="true" outlineLevel="0" collapsed="false">
      <c r="A25" s="5" t="s">
        <v>38</v>
      </c>
      <c r="B25" s="6" t="s">
        <v>39</v>
      </c>
    </row>
    <row r="26" customFormat="false" ht="19.5" hidden="false" customHeight="true" outlineLevel="0" collapsed="false">
      <c r="A26" s="2" t="s">
        <v>40</v>
      </c>
      <c r="B26" s="3" t="s">
        <v>41</v>
      </c>
    </row>
    <row r="27" customFormat="false" ht="19.5" hidden="false" customHeight="true" outlineLevel="0" collapsed="false">
      <c r="A27" s="5"/>
      <c r="B27" s="6"/>
    </row>
    <row r="28" customFormat="false" ht="24" hidden="false" customHeight="true" outlineLevel="0" collapsed="false">
      <c r="A28" s="4" t="s">
        <v>42</v>
      </c>
      <c r="B28" s="4"/>
    </row>
    <row r="29" customFormat="false" ht="19.5" hidden="false" customHeight="true" outlineLevel="0" collapsed="false">
      <c r="A29" s="5" t="s">
        <v>43</v>
      </c>
      <c r="B29" s="6" t="s">
        <v>44</v>
      </c>
    </row>
    <row r="30" customFormat="false" ht="19.5" hidden="false" customHeight="true" outlineLevel="0" collapsed="false">
      <c r="A30" s="2" t="s">
        <v>45</v>
      </c>
      <c r="B30" s="3" t="s">
        <v>46</v>
      </c>
    </row>
    <row r="31" customFormat="false" ht="19.5" hidden="false" customHeight="true" outlineLevel="0" collapsed="false">
      <c r="A31" s="5" t="s">
        <v>47</v>
      </c>
      <c r="B31" s="6" t="s">
        <v>48</v>
      </c>
    </row>
    <row r="32" customFormat="false" ht="19.5" hidden="false" customHeight="true" outlineLevel="0" collapsed="false">
      <c r="A32" s="2" t="s">
        <v>49</v>
      </c>
      <c r="B32" s="3" t="s">
        <v>50</v>
      </c>
    </row>
    <row r="33" customFormat="false" ht="19.5" hidden="false" customHeight="true" outlineLevel="0" collapsed="false">
      <c r="A33" s="5" t="s">
        <v>51</v>
      </c>
      <c r="B33" s="6" t="s">
        <v>52</v>
      </c>
    </row>
  </sheetData>
  <mergeCells count="5">
    <mergeCell ref="A1:B1"/>
    <mergeCell ref="A3:B3"/>
    <mergeCell ref="A11:B11"/>
    <mergeCell ref="A17:B17"/>
    <mergeCell ref="A28:B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0B981"/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2"/>
    <col collapsed="false" customWidth="true" hidden="false" outlineLevel="0" max="3" min="3" style="0" width="36"/>
    <col collapsed="false" customWidth="true" hidden="false" outlineLevel="0" max="4" min="4" style="0" width="22"/>
    <col collapsed="false" customWidth="true" hidden="false" outlineLevel="0" max="6" min="5" style="0" width="16"/>
    <col collapsed="false" customWidth="true" hidden="false" outlineLevel="0" max="7" min="7" style="0" width="10"/>
    <col collapsed="false" customWidth="true" hidden="false" outlineLevel="0" max="8" min="8" style="0" width="14"/>
    <col collapsed="false" customWidth="true" hidden="false" outlineLevel="0" max="9" min="9" style="0" width="16"/>
  </cols>
  <sheetData>
    <row r="1" customFormat="false" ht="36" hidden="false" customHeight="true" outlineLevel="0" collapsed="false">
      <c r="A1" s="7" t="s">
        <v>53</v>
      </c>
      <c r="B1" s="7"/>
      <c r="C1" s="7"/>
      <c r="D1" s="7"/>
      <c r="E1" s="7"/>
      <c r="F1" s="7"/>
      <c r="G1" s="7"/>
      <c r="H1" s="7"/>
      <c r="I1" s="7"/>
    </row>
    <row r="2" customFormat="false" ht="21.75" hidden="false" customHeight="true" outlineLevel="0" collapsed="false">
      <c r="A2" s="8" t="s">
        <v>54</v>
      </c>
      <c r="B2" s="8"/>
      <c r="C2" s="8"/>
      <c r="D2" s="8"/>
      <c r="E2" s="8"/>
      <c r="F2" s="8"/>
      <c r="G2" s="9" t="n">
        <v>2026</v>
      </c>
      <c r="H2" s="9"/>
      <c r="I2" s="9"/>
    </row>
    <row r="3" customFormat="false" ht="7.5" hidden="false" customHeight="true" outlineLevel="0" collapsed="false">
      <c r="A3" s="10"/>
      <c r="B3" s="10"/>
      <c r="C3" s="10"/>
      <c r="D3" s="10"/>
      <c r="E3" s="10"/>
      <c r="F3" s="10"/>
      <c r="G3" s="10"/>
      <c r="H3" s="10"/>
      <c r="I3" s="10"/>
    </row>
    <row r="4" customFormat="false" ht="27.75" hidden="false" customHeight="true" outlineLevel="0" collapsed="false">
      <c r="A4" s="11" t="s">
        <v>55</v>
      </c>
      <c r="B4" s="11" t="s">
        <v>56</v>
      </c>
      <c r="C4" s="11" t="s">
        <v>57</v>
      </c>
      <c r="D4" s="11" t="s">
        <v>58</v>
      </c>
      <c r="E4" s="11" t="s">
        <v>59</v>
      </c>
      <c r="F4" s="11" t="s">
        <v>60</v>
      </c>
      <c r="G4" s="11" t="s">
        <v>61</v>
      </c>
      <c r="H4" s="11" t="s">
        <v>62</v>
      </c>
      <c r="I4" s="11" t="s">
        <v>63</v>
      </c>
    </row>
    <row r="5" customFormat="false" ht="19.5" hidden="false" customHeight="true" outlineLevel="0" collapsed="false">
      <c r="A5" s="12" t="s">
        <v>64</v>
      </c>
      <c r="B5" s="13" t="s">
        <v>65</v>
      </c>
      <c r="C5" s="14" t="s">
        <v>66</v>
      </c>
      <c r="D5" s="13" t="s">
        <v>67</v>
      </c>
      <c r="E5" s="15" t="n">
        <v>2450</v>
      </c>
      <c r="F5" s="16"/>
      <c r="G5" s="13" t="n">
        <v>19</v>
      </c>
      <c r="H5" s="17" t="n">
        <f aca="false">IF(E5&lt;&gt;"",E5*G5/100,IF(F5&lt;&gt;"",F5*G5/100,"-"))</f>
        <v>465.5</v>
      </c>
      <c r="I5" s="17" t="n">
        <f aca="false">IF(E5&lt;&gt;"",E5,-F5)</f>
        <v>2450</v>
      </c>
    </row>
    <row r="6" customFormat="false" ht="19.5" hidden="false" customHeight="true" outlineLevel="0" collapsed="false">
      <c r="A6" s="18" t="s">
        <v>68</v>
      </c>
      <c r="B6" s="19" t="s">
        <v>69</v>
      </c>
      <c r="C6" s="20" t="s">
        <v>70</v>
      </c>
      <c r="D6" s="19" t="s">
        <v>36</v>
      </c>
      <c r="E6" s="16"/>
      <c r="F6" s="21" t="n">
        <v>89.5</v>
      </c>
      <c r="G6" s="19" t="n">
        <v>19</v>
      </c>
      <c r="H6" s="17" t="n">
        <f aca="false">IF(E6&lt;&gt;"",E6*G6/100,IF(F6&lt;&gt;"",F6*G6/100,"-"))</f>
        <v>17.005</v>
      </c>
      <c r="I6" s="17" t="n">
        <f aca="false">I5+IF(E6&lt;&gt;"",E6,0)-IF(F6&lt;&gt;"",F6,0)</f>
        <v>2360.5</v>
      </c>
    </row>
    <row r="7" customFormat="false" ht="19.5" hidden="false" customHeight="true" outlineLevel="0" collapsed="false">
      <c r="A7" s="12" t="s">
        <v>71</v>
      </c>
      <c r="B7" s="13" t="s">
        <v>72</v>
      </c>
      <c r="C7" s="14" t="s">
        <v>73</v>
      </c>
      <c r="D7" s="13" t="s">
        <v>67</v>
      </c>
      <c r="E7" s="15" t="n">
        <v>3800</v>
      </c>
      <c r="F7" s="16"/>
      <c r="G7" s="13" t="n">
        <v>19</v>
      </c>
      <c r="H7" s="17" t="n">
        <f aca="false">IF(E7&lt;&gt;"",E7*G7/100,IF(F7&lt;&gt;"",F7*G7/100,"-"))</f>
        <v>722</v>
      </c>
      <c r="I7" s="17" t="n">
        <f aca="false">I6+IF(E7&lt;&gt;"",E7,0)-IF(F7&lt;&gt;"",F7,0)</f>
        <v>6160.5</v>
      </c>
    </row>
    <row r="8" customFormat="false" ht="19.5" hidden="false" customHeight="true" outlineLevel="0" collapsed="false">
      <c r="A8" s="18" t="s">
        <v>74</v>
      </c>
      <c r="B8" s="19" t="s">
        <v>75</v>
      </c>
      <c r="C8" s="20" t="s">
        <v>76</v>
      </c>
      <c r="D8" s="19" t="s">
        <v>28</v>
      </c>
      <c r="E8" s="16"/>
      <c r="F8" s="21" t="n">
        <v>950</v>
      </c>
      <c r="G8" s="19" t="n">
        <v>0</v>
      </c>
      <c r="H8" s="17" t="n">
        <f aca="false">IF(E8&lt;&gt;"",E8*G8/100,IF(F8&lt;&gt;"",F8*G8/100,"-"))</f>
        <v>0</v>
      </c>
      <c r="I8" s="17" t="n">
        <f aca="false">I7+IF(E8&lt;&gt;"",E8,0)-IF(F8&lt;&gt;"",F8,0)</f>
        <v>5210.5</v>
      </c>
    </row>
    <row r="9" customFormat="false" ht="19.5" hidden="false" customHeight="true" outlineLevel="0" collapsed="false">
      <c r="A9" s="12" t="s">
        <v>77</v>
      </c>
      <c r="B9" s="13" t="s">
        <v>78</v>
      </c>
      <c r="C9" s="14" t="s">
        <v>79</v>
      </c>
      <c r="D9" s="13" t="s">
        <v>32</v>
      </c>
      <c r="E9" s="16"/>
      <c r="F9" s="21" t="n">
        <v>78.4</v>
      </c>
      <c r="G9" s="13" t="n">
        <v>19</v>
      </c>
      <c r="H9" s="17" t="n">
        <f aca="false">IF(E9&lt;&gt;"",E9*G9/100,IF(F9&lt;&gt;"",F9*G9/100,"-"))</f>
        <v>14.896</v>
      </c>
      <c r="I9" s="17" t="n">
        <f aca="false">I8+IF(E9&lt;&gt;"",E9,0)-IF(F9&lt;&gt;"",F9,0)</f>
        <v>5132.1</v>
      </c>
    </row>
    <row r="10" customFormat="false" ht="19.5" hidden="false" customHeight="true" outlineLevel="0" collapsed="false">
      <c r="A10" s="18" t="s">
        <v>80</v>
      </c>
      <c r="B10" s="19" t="s">
        <v>81</v>
      </c>
      <c r="C10" s="20" t="s">
        <v>82</v>
      </c>
      <c r="D10" s="19" t="s">
        <v>67</v>
      </c>
      <c r="E10" s="15" t="n">
        <v>1200</v>
      </c>
      <c r="F10" s="16"/>
      <c r="G10" s="19" t="n">
        <v>19</v>
      </c>
      <c r="H10" s="17" t="n">
        <f aca="false">IF(E10&lt;&gt;"",E10*G10/100,IF(F10&lt;&gt;"",F10*G10/100,"-"))</f>
        <v>228</v>
      </c>
      <c r="I10" s="17" t="n">
        <f aca="false">I9+IF(E10&lt;&gt;"",E10,0)-IF(F10&lt;&gt;"",F10,0)</f>
        <v>6332.1</v>
      </c>
    </row>
    <row r="11" customFormat="false" ht="19.5" hidden="false" customHeight="true" outlineLevel="0" collapsed="false">
      <c r="A11" s="12" t="s">
        <v>83</v>
      </c>
      <c r="B11" s="13" t="s">
        <v>84</v>
      </c>
      <c r="C11" s="14" t="s">
        <v>85</v>
      </c>
      <c r="D11" s="13" t="s">
        <v>34</v>
      </c>
      <c r="E11" s="16"/>
      <c r="F11" s="21" t="n">
        <v>245</v>
      </c>
      <c r="G11" s="13" t="n">
        <v>0</v>
      </c>
      <c r="H11" s="17" t="n">
        <f aca="false">IF(E11&lt;&gt;"",E11*G11/100,IF(F11&lt;&gt;"",F11*G11/100,"-"))</f>
        <v>0</v>
      </c>
      <c r="I11" s="17" t="n">
        <f aca="false">I10+IF(E11&lt;&gt;"",E11,0)-IF(F11&lt;&gt;"",F11,0)</f>
        <v>6087.1</v>
      </c>
    </row>
    <row r="12" customFormat="false" ht="19.5" hidden="false" customHeight="true" outlineLevel="0" collapsed="false">
      <c r="A12" s="18" t="s">
        <v>86</v>
      </c>
      <c r="B12" s="19" t="s">
        <v>87</v>
      </c>
      <c r="C12" s="20" t="s">
        <v>88</v>
      </c>
      <c r="D12" s="19" t="s">
        <v>30</v>
      </c>
      <c r="E12" s="16"/>
      <c r="F12" s="21" t="n">
        <v>350</v>
      </c>
      <c r="G12" s="19" t="n">
        <v>19</v>
      </c>
      <c r="H12" s="17" t="n">
        <f aca="false">IF(E12&lt;&gt;"",E12*G12/100,IF(F12&lt;&gt;"",F12*G12/100,"-"))</f>
        <v>66.5</v>
      </c>
      <c r="I12" s="17" t="n">
        <f aca="false">I11+IF(E12&lt;&gt;"",E12,0)-IF(F12&lt;&gt;"",F12,0)</f>
        <v>5737.1</v>
      </c>
    </row>
    <row r="13" customFormat="false" ht="19.5" hidden="false" customHeight="true" outlineLevel="0" collapsed="false">
      <c r="A13" s="12" t="s">
        <v>89</v>
      </c>
      <c r="B13" s="13" t="s">
        <v>90</v>
      </c>
      <c r="C13" s="14" t="s">
        <v>91</v>
      </c>
      <c r="D13" s="13" t="s">
        <v>92</v>
      </c>
      <c r="E13" s="15" t="n">
        <v>50</v>
      </c>
      <c r="F13" s="16"/>
      <c r="G13" s="13" t="n">
        <v>0</v>
      </c>
      <c r="H13" s="17" t="n">
        <f aca="false">IF(E13&lt;&gt;"",E13*G13/100,IF(F13&lt;&gt;"",F13*G13/100,"-"))</f>
        <v>0</v>
      </c>
      <c r="I13" s="17" t="n">
        <f aca="false">I12+IF(E13&lt;&gt;"",E13,0)-IF(F13&lt;&gt;"",F13,0)</f>
        <v>5787.1</v>
      </c>
    </row>
    <row r="14" customFormat="false" ht="19.5" hidden="false" customHeight="true" outlineLevel="0" collapsed="false">
      <c r="A14" s="18" t="s">
        <v>93</v>
      </c>
      <c r="B14" s="19" t="s">
        <v>94</v>
      </c>
      <c r="C14" s="20" t="s">
        <v>95</v>
      </c>
      <c r="D14" s="19" t="s">
        <v>24</v>
      </c>
      <c r="E14" s="16"/>
      <c r="F14" s="21" t="n">
        <v>1320</v>
      </c>
      <c r="G14" s="19" t="n">
        <v>19</v>
      </c>
      <c r="H14" s="17" t="n">
        <f aca="false">IF(E14&lt;&gt;"",E14*G14/100,IF(F14&lt;&gt;"",F14*G14/100,"-"))</f>
        <v>250.8</v>
      </c>
      <c r="I14" s="17" t="n">
        <f aca="false">I13+IF(E14&lt;&gt;"",E14,0)-IF(F14&lt;&gt;"",F14,0)</f>
        <v>4467.1</v>
      </c>
    </row>
    <row r="15" customFormat="false" ht="19.5" hidden="false" customHeight="true" outlineLevel="0" collapsed="false">
      <c r="A15" s="12" t="s">
        <v>96</v>
      </c>
      <c r="B15" s="13" t="s">
        <v>97</v>
      </c>
      <c r="C15" s="14" t="s">
        <v>98</v>
      </c>
      <c r="D15" s="13" t="s">
        <v>67</v>
      </c>
      <c r="E15" s="15" t="n">
        <v>4950</v>
      </c>
      <c r="F15" s="16"/>
      <c r="G15" s="13" t="n">
        <v>19</v>
      </c>
      <c r="H15" s="17" t="n">
        <f aca="false">IF(E15&lt;&gt;"",E15*G15/100,IF(F15&lt;&gt;"",F15*G15/100,"-"))</f>
        <v>940.5</v>
      </c>
      <c r="I15" s="17" t="n">
        <f aca="false">I14+IF(E15&lt;&gt;"",E15,0)-IF(F15&lt;&gt;"",F15,0)</f>
        <v>9417.1</v>
      </c>
    </row>
    <row r="16" customFormat="false" ht="19.5" hidden="false" customHeight="true" outlineLevel="0" collapsed="false">
      <c r="A16" s="18" t="s">
        <v>99</v>
      </c>
      <c r="B16" s="19" t="s">
        <v>100</v>
      </c>
      <c r="C16" s="20" t="s">
        <v>101</v>
      </c>
      <c r="D16" s="19" t="s">
        <v>38</v>
      </c>
      <c r="E16" s="16"/>
      <c r="F16" s="21" t="n">
        <v>187.6</v>
      </c>
      <c r="G16" s="19" t="n">
        <v>19</v>
      </c>
      <c r="H16" s="17" t="n">
        <f aca="false">IF(E16&lt;&gt;"",E16*G16/100,IF(F16&lt;&gt;"",F16*G16/100,"-"))</f>
        <v>35.644</v>
      </c>
      <c r="I16" s="17" t="n">
        <f aca="false">I15+IF(E16&lt;&gt;"",E16,0)-IF(F16&lt;&gt;"",F16,0)</f>
        <v>9229.5</v>
      </c>
    </row>
    <row r="17" customFormat="false" ht="19.5" hidden="false" customHeight="true" outlineLevel="0" collapsed="false">
      <c r="A17" s="13"/>
      <c r="B17" s="13"/>
      <c r="C17" s="14"/>
      <c r="D17" s="13"/>
      <c r="E17" s="22"/>
      <c r="F17" s="22"/>
      <c r="G17" s="13"/>
      <c r="H17" s="23" t="str">
        <f aca="false">IF(E17&lt;&gt;"",E17*G17/100,IF(F17&lt;&gt;"",F17*G17/100,"-"))</f>
        <v>-</v>
      </c>
      <c r="I17" s="23" t="n">
        <f aca="false">I16+IF(E17&lt;&gt;"",E17,0)-IF(F17&lt;&gt;"",F17,0)</f>
        <v>9229.5</v>
      </c>
    </row>
    <row r="18" customFormat="false" ht="19.5" hidden="false" customHeight="true" outlineLevel="0" collapsed="false">
      <c r="A18" s="19"/>
      <c r="B18" s="19"/>
      <c r="C18" s="20"/>
      <c r="D18" s="19"/>
      <c r="E18" s="24"/>
      <c r="F18" s="24"/>
      <c r="G18" s="19"/>
      <c r="H18" s="25" t="str">
        <f aca="false">IF(E18&lt;&gt;"",E18*G18/100,IF(F18&lt;&gt;"",F18*G18/100,"-"))</f>
        <v>-</v>
      </c>
      <c r="I18" s="25" t="n">
        <f aca="false">I17+IF(E18&lt;&gt;"",E18,0)-IF(F18&lt;&gt;"",F18,0)</f>
        <v>9229.5</v>
      </c>
    </row>
    <row r="19" customFormat="false" ht="19.5" hidden="false" customHeight="true" outlineLevel="0" collapsed="false">
      <c r="A19" s="13"/>
      <c r="B19" s="13"/>
      <c r="C19" s="14"/>
      <c r="D19" s="13"/>
      <c r="E19" s="22"/>
      <c r="F19" s="22"/>
      <c r="G19" s="13"/>
      <c r="H19" s="23" t="str">
        <f aca="false">IF(E19&lt;&gt;"",E19*G19/100,IF(F19&lt;&gt;"",F19*G19/100,"-"))</f>
        <v>-</v>
      </c>
      <c r="I19" s="23" t="n">
        <f aca="false">I18+IF(E19&lt;&gt;"",E19,0)-IF(F19&lt;&gt;"",F19,0)</f>
        <v>9229.5</v>
      </c>
    </row>
    <row r="20" customFormat="false" ht="19.5" hidden="false" customHeight="true" outlineLevel="0" collapsed="false">
      <c r="A20" s="19"/>
      <c r="B20" s="19"/>
      <c r="C20" s="20"/>
      <c r="D20" s="19"/>
      <c r="E20" s="24"/>
      <c r="F20" s="24"/>
      <c r="G20" s="19"/>
      <c r="H20" s="25" t="str">
        <f aca="false">IF(E20&lt;&gt;"",E20*G20/100,IF(F20&lt;&gt;"",F20*G20/100,"-"))</f>
        <v>-</v>
      </c>
      <c r="I20" s="25" t="n">
        <f aca="false">I19+IF(E20&lt;&gt;"",E20,0)-IF(F20&lt;&gt;"",F20,0)</f>
        <v>9229.5</v>
      </c>
    </row>
    <row r="21" customFormat="false" ht="19.5" hidden="false" customHeight="true" outlineLevel="0" collapsed="false">
      <c r="A21" s="13"/>
      <c r="B21" s="13"/>
      <c r="C21" s="14"/>
      <c r="D21" s="13"/>
      <c r="E21" s="22"/>
      <c r="F21" s="22"/>
      <c r="G21" s="13"/>
      <c r="H21" s="23" t="str">
        <f aca="false">IF(E21&lt;&gt;"",E21*G21/100,IF(F21&lt;&gt;"",F21*G21/100,"-"))</f>
        <v>-</v>
      </c>
      <c r="I21" s="23" t="n">
        <f aca="false">I20+IF(E21&lt;&gt;"",E21,0)-IF(F21&lt;&gt;"",F21,0)</f>
        <v>9229.5</v>
      </c>
    </row>
    <row r="22" customFormat="false" ht="19.5" hidden="false" customHeight="true" outlineLevel="0" collapsed="false">
      <c r="A22" s="19"/>
      <c r="B22" s="19"/>
      <c r="C22" s="20"/>
      <c r="D22" s="19"/>
      <c r="E22" s="24"/>
      <c r="F22" s="24"/>
      <c r="G22" s="19"/>
      <c r="H22" s="25" t="str">
        <f aca="false">IF(E22&lt;&gt;"",E22*G22/100,IF(F22&lt;&gt;"",F22*G22/100,"-"))</f>
        <v>-</v>
      </c>
      <c r="I22" s="25" t="n">
        <f aca="false">I21+IF(E22&lt;&gt;"",E22,0)-IF(F22&lt;&gt;"",F22,0)</f>
        <v>9229.5</v>
      </c>
    </row>
    <row r="23" customFormat="false" ht="19.5" hidden="false" customHeight="true" outlineLevel="0" collapsed="false">
      <c r="A23" s="13"/>
      <c r="B23" s="13"/>
      <c r="C23" s="14"/>
      <c r="D23" s="13"/>
      <c r="E23" s="22"/>
      <c r="F23" s="22"/>
      <c r="G23" s="13"/>
      <c r="H23" s="23" t="str">
        <f aca="false">IF(E23&lt;&gt;"",E23*G23/100,IF(F23&lt;&gt;"",F23*G23/100,"-"))</f>
        <v>-</v>
      </c>
      <c r="I23" s="23" t="n">
        <f aca="false">I22+IF(E23&lt;&gt;"",E23,0)-IF(F23&lt;&gt;"",F23,0)</f>
        <v>9229.5</v>
      </c>
    </row>
    <row r="24" customFormat="false" ht="19.5" hidden="false" customHeight="true" outlineLevel="0" collapsed="false">
      <c r="A24" s="19"/>
      <c r="B24" s="19"/>
      <c r="C24" s="20"/>
      <c r="D24" s="19"/>
      <c r="E24" s="24"/>
      <c r="F24" s="24"/>
      <c r="G24" s="19"/>
      <c r="H24" s="25" t="str">
        <f aca="false">IF(E24&lt;&gt;"",E24*G24/100,IF(F24&lt;&gt;"",F24*G24/100,"-"))</f>
        <v>-</v>
      </c>
      <c r="I24" s="25" t="n">
        <f aca="false">I23+IF(E24&lt;&gt;"",E24,0)-IF(F24&lt;&gt;"",F24,0)</f>
        <v>9229.5</v>
      </c>
    </row>
    <row r="25" customFormat="false" ht="19.5" hidden="false" customHeight="true" outlineLevel="0" collapsed="false">
      <c r="A25" s="13"/>
      <c r="B25" s="13"/>
      <c r="C25" s="14"/>
      <c r="D25" s="13"/>
      <c r="E25" s="22"/>
      <c r="F25" s="22"/>
      <c r="G25" s="13"/>
      <c r="H25" s="23" t="str">
        <f aca="false">IF(E25&lt;&gt;"",E25*G25/100,IF(F25&lt;&gt;"",F25*G25/100,"-"))</f>
        <v>-</v>
      </c>
      <c r="I25" s="23" t="n">
        <f aca="false">I24+IF(E25&lt;&gt;"",E25,0)-IF(F25&lt;&gt;"",F25,0)</f>
        <v>9229.5</v>
      </c>
    </row>
    <row r="26" customFormat="false" ht="19.5" hidden="false" customHeight="true" outlineLevel="0" collapsed="false">
      <c r="A26" s="19"/>
      <c r="B26" s="19"/>
      <c r="C26" s="20"/>
      <c r="D26" s="19"/>
      <c r="E26" s="24"/>
      <c r="F26" s="24"/>
      <c r="G26" s="19"/>
      <c r="H26" s="25" t="str">
        <f aca="false">IF(E26&lt;&gt;"",E26*G26/100,IF(F26&lt;&gt;"",F26*G26/100,"-"))</f>
        <v>-</v>
      </c>
      <c r="I26" s="25" t="n">
        <f aca="false">I25+IF(E26&lt;&gt;"",E26,0)-IF(F26&lt;&gt;"",F26,0)</f>
        <v>9229.5</v>
      </c>
    </row>
    <row r="27" customFormat="false" ht="19.5" hidden="false" customHeight="true" outlineLevel="0" collapsed="false">
      <c r="A27" s="13"/>
      <c r="B27" s="13"/>
      <c r="C27" s="14"/>
      <c r="D27" s="13"/>
      <c r="E27" s="22"/>
      <c r="F27" s="22"/>
      <c r="G27" s="13"/>
      <c r="H27" s="23" t="str">
        <f aca="false">IF(E27&lt;&gt;"",E27*G27/100,IF(F27&lt;&gt;"",F27*G27/100,"-"))</f>
        <v>-</v>
      </c>
      <c r="I27" s="23" t="n">
        <f aca="false">I26+IF(E27&lt;&gt;"",E27,0)-IF(F27&lt;&gt;"",F27,0)</f>
        <v>9229.5</v>
      </c>
    </row>
    <row r="28" customFormat="false" ht="19.5" hidden="false" customHeight="true" outlineLevel="0" collapsed="false">
      <c r="A28" s="19"/>
      <c r="B28" s="19"/>
      <c r="C28" s="20"/>
      <c r="D28" s="19"/>
      <c r="E28" s="24"/>
      <c r="F28" s="24"/>
      <c r="G28" s="19"/>
      <c r="H28" s="25" t="str">
        <f aca="false">IF(E28&lt;&gt;"",E28*G28/100,IF(F28&lt;&gt;"",F28*G28/100,"-"))</f>
        <v>-</v>
      </c>
      <c r="I28" s="25" t="n">
        <f aca="false">I27+IF(E28&lt;&gt;"",E28,0)-IF(F28&lt;&gt;"",F28,0)</f>
        <v>9229.5</v>
      </c>
    </row>
    <row r="29" customFormat="false" ht="19.5" hidden="false" customHeight="true" outlineLevel="0" collapsed="false">
      <c r="A29" s="13"/>
      <c r="B29" s="13"/>
      <c r="C29" s="14"/>
      <c r="D29" s="13"/>
      <c r="E29" s="22"/>
      <c r="F29" s="22"/>
      <c r="G29" s="13"/>
      <c r="H29" s="23" t="str">
        <f aca="false">IF(E29&lt;&gt;"",E29*G29/100,IF(F29&lt;&gt;"",F29*G29/100,"-"))</f>
        <v>-</v>
      </c>
      <c r="I29" s="23" t="n">
        <f aca="false">I28+IF(E29&lt;&gt;"",E29,0)-IF(F29&lt;&gt;"",F29,0)</f>
        <v>9229.5</v>
      </c>
    </row>
    <row r="30" customFormat="false" ht="19.5" hidden="false" customHeight="true" outlineLevel="0" collapsed="false">
      <c r="A30" s="19"/>
      <c r="B30" s="19"/>
      <c r="C30" s="20"/>
      <c r="D30" s="19"/>
      <c r="E30" s="24"/>
      <c r="F30" s="24"/>
      <c r="G30" s="19"/>
      <c r="H30" s="25" t="str">
        <f aca="false">IF(E30&lt;&gt;"",E30*G30/100,IF(F30&lt;&gt;"",F30*G30/100,"-"))</f>
        <v>-</v>
      </c>
      <c r="I30" s="25" t="n">
        <f aca="false">I29+IF(E30&lt;&gt;"",E30,0)-IF(F30&lt;&gt;"",F30,0)</f>
        <v>9229.5</v>
      </c>
    </row>
    <row r="31" customFormat="false" ht="25.5" hidden="false" customHeight="true" outlineLevel="0" collapsed="false">
      <c r="A31" s="26" t="s">
        <v>102</v>
      </c>
      <c r="B31" s="26"/>
      <c r="C31" s="26"/>
      <c r="D31" s="26"/>
      <c r="E31" s="27" t="n">
        <f aca="false">SUM(E5:E30)</f>
        <v>12450</v>
      </c>
      <c r="F31" s="27" t="n">
        <f aca="false">SUM(F5:F30)</f>
        <v>3220.5</v>
      </c>
      <c r="G31" s="26"/>
      <c r="H31" s="27" t="n">
        <f aca="false">SUM(H5:H30)</f>
        <v>2740.845</v>
      </c>
      <c r="I31" s="26"/>
    </row>
    <row r="32" customFormat="false" ht="27.75" hidden="false" customHeight="true" outlineLevel="0" collapsed="false">
      <c r="A32" s="28" t="s">
        <v>103</v>
      </c>
      <c r="B32" s="28"/>
      <c r="C32" s="28"/>
      <c r="D32" s="28"/>
      <c r="E32" s="29" t="n">
        <f aca="false">E31-F31</f>
        <v>9229.5</v>
      </c>
      <c r="F32" s="30"/>
      <c r="G32" s="30"/>
      <c r="H32" s="30"/>
      <c r="I32" s="30"/>
    </row>
  </sheetData>
  <mergeCells count="5">
    <mergeCell ref="A1:I1"/>
    <mergeCell ref="A2:F2"/>
    <mergeCell ref="G2:I2"/>
    <mergeCell ref="A3:I3"/>
    <mergeCell ref="A32:D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B82F6"/>
    <pageSetUpPr fitToPage="fals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14" min="2" style="0" width="13"/>
  </cols>
  <sheetData>
    <row r="1" customFormat="false" ht="31.5" hidden="false" customHeight="true" outlineLevel="0" collapsed="false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7.5" hidden="false" customHeight="true" outlineLevel="0" collapsed="false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customFormat="false" ht="25.5" hidden="false" customHeight="true" outlineLevel="0" collapsed="false">
      <c r="A3" s="31" t="s">
        <v>58</v>
      </c>
      <c r="B3" s="31" t="s">
        <v>105</v>
      </c>
      <c r="C3" s="31" t="s">
        <v>106</v>
      </c>
      <c r="D3" s="31" t="s">
        <v>107</v>
      </c>
      <c r="E3" s="31" t="s">
        <v>108</v>
      </c>
      <c r="F3" s="31" t="s">
        <v>109</v>
      </c>
      <c r="G3" s="31" t="s">
        <v>110</v>
      </c>
      <c r="H3" s="31" t="s">
        <v>111</v>
      </c>
      <c r="I3" s="31" t="s">
        <v>112</v>
      </c>
      <c r="J3" s="31" t="s">
        <v>113</v>
      </c>
      <c r="K3" s="31" t="s">
        <v>114</v>
      </c>
      <c r="L3" s="31" t="s">
        <v>115</v>
      </c>
      <c r="M3" s="31" t="s">
        <v>116</v>
      </c>
      <c r="N3" s="31" t="s">
        <v>117</v>
      </c>
    </row>
    <row r="4" customFormat="false" ht="21.75" hidden="false" customHeight="true" outlineLevel="0" collapsed="false">
      <c r="A4" s="32" t="s">
        <v>118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customFormat="false" ht="19.5" hidden="false" customHeight="true" outlineLevel="0" collapsed="false">
      <c r="A5" s="33" t="s">
        <v>67</v>
      </c>
      <c r="B5" s="34" t="n">
        <v>0</v>
      </c>
      <c r="C5" s="34" t="n">
        <v>0</v>
      </c>
      <c r="D5" s="34" t="n">
        <v>0</v>
      </c>
      <c r="E5" s="34" t="n">
        <v>0</v>
      </c>
      <c r="F5" s="34" t="n">
        <v>0</v>
      </c>
      <c r="G5" s="34" t="n">
        <v>0</v>
      </c>
      <c r="H5" s="34" t="n">
        <v>0</v>
      </c>
      <c r="I5" s="34" t="n">
        <v>0</v>
      </c>
      <c r="J5" s="34" t="n">
        <v>0</v>
      </c>
      <c r="K5" s="34" t="n">
        <v>0</v>
      </c>
      <c r="L5" s="34" t="n">
        <v>0</v>
      </c>
      <c r="M5" s="34" t="n">
        <v>0</v>
      </c>
      <c r="N5" s="17" t="n">
        <f aca="false">SUM(B5:M5)</f>
        <v>0</v>
      </c>
    </row>
    <row r="6" customFormat="false" ht="19.5" hidden="false" customHeight="true" outlineLevel="0" collapsed="false">
      <c r="A6" s="33" t="s">
        <v>92</v>
      </c>
      <c r="B6" s="34" t="n">
        <v>0</v>
      </c>
      <c r="C6" s="34" t="n">
        <v>0</v>
      </c>
      <c r="D6" s="34" t="n">
        <v>0</v>
      </c>
      <c r="E6" s="34" t="n">
        <v>0</v>
      </c>
      <c r="F6" s="34" t="n">
        <v>0</v>
      </c>
      <c r="G6" s="34" t="n">
        <v>0</v>
      </c>
      <c r="H6" s="34" t="n">
        <v>0</v>
      </c>
      <c r="I6" s="34" t="n">
        <v>0</v>
      </c>
      <c r="J6" s="34" t="n">
        <v>0</v>
      </c>
      <c r="K6" s="34" t="n">
        <v>0</v>
      </c>
      <c r="L6" s="34" t="n">
        <v>0</v>
      </c>
      <c r="M6" s="34" t="n">
        <v>0</v>
      </c>
      <c r="N6" s="17" t="n">
        <f aca="false">SUM(B6:M6)</f>
        <v>0</v>
      </c>
    </row>
    <row r="7" customFormat="false" ht="24" hidden="false" customHeight="true" outlineLevel="0" collapsed="false">
      <c r="A7" s="35" t="s">
        <v>119</v>
      </c>
      <c r="B7" s="36" t="n">
        <f aca="false">SUM(B5:B6)</f>
        <v>0</v>
      </c>
      <c r="C7" s="36" t="n">
        <f aca="false">SUM(C5:C6)</f>
        <v>0</v>
      </c>
      <c r="D7" s="36" t="n">
        <f aca="false">SUM(D5:D6)</f>
        <v>0</v>
      </c>
      <c r="E7" s="36" t="n">
        <f aca="false">SUM(E5:E6)</f>
        <v>0</v>
      </c>
      <c r="F7" s="36" t="n">
        <f aca="false">SUM(F5:F6)</f>
        <v>0</v>
      </c>
      <c r="G7" s="36" t="n">
        <f aca="false">SUM(G5:G6)</f>
        <v>0</v>
      </c>
      <c r="H7" s="36" t="n">
        <f aca="false">SUM(H5:H6)</f>
        <v>0</v>
      </c>
      <c r="I7" s="36" t="n">
        <f aca="false">SUM(I5:I6)</f>
        <v>0</v>
      </c>
      <c r="J7" s="36" t="n">
        <f aca="false">SUM(J5:J6)</f>
        <v>0</v>
      </c>
      <c r="K7" s="36" t="n">
        <f aca="false">SUM(K5:K6)</f>
        <v>0</v>
      </c>
      <c r="L7" s="36" t="n">
        <f aca="false">SUM(L5:L6)</f>
        <v>0</v>
      </c>
      <c r="M7" s="36" t="n">
        <f aca="false">SUM(M5:M6)</f>
        <v>0</v>
      </c>
      <c r="N7" s="36" t="n">
        <f aca="false">SUM(N5:N6)</f>
        <v>0</v>
      </c>
    </row>
    <row r="8" customFormat="false" ht="7.5" hidden="false" customHeight="true" outlineLevel="0" collapsed="false"/>
    <row r="9" customFormat="false" ht="21.75" hidden="false" customHeight="true" outlineLevel="0" collapsed="false">
      <c r="A9" s="37" t="s">
        <v>120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customFormat="false" ht="19.5" hidden="false" customHeight="true" outlineLevel="0" collapsed="false">
      <c r="A10" s="33" t="s">
        <v>24</v>
      </c>
      <c r="B10" s="34" t="n">
        <v>0</v>
      </c>
      <c r="C10" s="34" t="n">
        <v>0</v>
      </c>
      <c r="D10" s="34" t="n">
        <v>0</v>
      </c>
      <c r="E10" s="34" t="n">
        <v>0</v>
      </c>
      <c r="F10" s="34" t="n">
        <v>0</v>
      </c>
      <c r="G10" s="34" t="n">
        <v>0</v>
      </c>
      <c r="H10" s="34" t="n">
        <v>0</v>
      </c>
      <c r="I10" s="34" t="n">
        <v>0</v>
      </c>
      <c r="J10" s="34" t="n">
        <v>0</v>
      </c>
      <c r="K10" s="34" t="n">
        <v>0</v>
      </c>
      <c r="L10" s="34" t="n">
        <v>0</v>
      </c>
      <c r="M10" s="34" t="n">
        <v>0</v>
      </c>
      <c r="N10" s="17" t="n">
        <f aca="false">SUM(B10:M10)</f>
        <v>0</v>
      </c>
    </row>
    <row r="11" customFormat="false" ht="19.5" hidden="false" customHeight="true" outlineLevel="0" collapsed="false">
      <c r="A11" s="33" t="s">
        <v>26</v>
      </c>
      <c r="B11" s="34" t="n">
        <v>0</v>
      </c>
      <c r="C11" s="34" t="n">
        <v>0</v>
      </c>
      <c r="D11" s="34" t="n">
        <v>0</v>
      </c>
      <c r="E11" s="34" t="n">
        <v>0</v>
      </c>
      <c r="F11" s="34" t="n">
        <v>0</v>
      </c>
      <c r="G11" s="34" t="n">
        <v>0</v>
      </c>
      <c r="H11" s="34" t="n">
        <v>0</v>
      </c>
      <c r="I11" s="34" t="n">
        <v>0</v>
      </c>
      <c r="J11" s="34" t="n">
        <v>0</v>
      </c>
      <c r="K11" s="34" t="n">
        <v>0</v>
      </c>
      <c r="L11" s="34" t="n">
        <v>0</v>
      </c>
      <c r="M11" s="34" t="n">
        <v>0</v>
      </c>
      <c r="N11" s="17" t="n">
        <f aca="false">SUM(B11:M11)</f>
        <v>0</v>
      </c>
    </row>
    <row r="12" customFormat="false" ht="19.5" hidden="false" customHeight="true" outlineLevel="0" collapsed="false">
      <c r="A12" s="33" t="s">
        <v>28</v>
      </c>
      <c r="B12" s="34" t="n">
        <v>0</v>
      </c>
      <c r="C12" s="34" t="n">
        <v>0</v>
      </c>
      <c r="D12" s="34" t="n">
        <v>0</v>
      </c>
      <c r="E12" s="34" t="n">
        <v>0</v>
      </c>
      <c r="F12" s="34" t="n">
        <v>0</v>
      </c>
      <c r="G12" s="34" t="n">
        <v>0</v>
      </c>
      <c r="H12" s="34" t="n">
        <v>0</v>
      </c>
      <c r="I12" s="34" t="n">
        <v>0</v>
      </c>
      <c r="J12" s="34" t="n">
        <v>0</v>
      </c>
      <c r="K12" s="34" t="n">
        <v>0</v>
      </c>
      <c r="L12" s="34" t="n">
        <v>0</v>
      </c>
      <c r="M12" s="34" t="n">
        <v>0</v>
      </c>
      <c r="N12" s="17" t="n">
        <f aca="false">SUM(B12:M12)</f>
        <v>0</v>
      </c>
    </row>
    <row r="13" customFormat="false" ht="19.5" hidden="false" customHeight="true" outlineLevel="0" collapsed="false">
      <c r="A13" s="33" t="s">
        <v>30</v>
      </c>
      <c r="B13" s="34" t="n">
        <v>0</v>
      </c>
      <c r="C13" s="34" t="n">
        <v>0</v>
      </c>
      <c r="D13" s="34" t="n">
        <v>0</v>
      </c>
      <c r="E13" s="34" t="n">
        <v>0</v>
      </c>
      <c r="F13" s="34" t="n">
        <v>0</v>
      </c>
      <c r="G13" s="34" t="n">
        <v>0</v>
      </c>
      <c r="H13" s="34" t="n">
        <v>0</v>
      </c>
      <c r="I13" s="34" t="n">
        <v>0</v>
      </c>
      <c r="J13" s="34" t="n">
        <v>0</v>
      </c>
      <c r="K13" s="34" t="n">
        <v>0</v>
      </c>
      <c r="L13" s="34" t="n">
        <v>0</v>
      </c>
      <c r="M13" s="34" t="n">
        <v>0</v>
      </c>
      <c r="N13" s="17" t="n">
        <f aca="false">SUM(B13:M13)</f>
        <v>0</v>
      </c>
    </row>
    <row r="14" customFormat="false" ht="19.5" hidden="false" customHeight="true" outlineLevel="0" collapsed="false">
      <c r="A14" s="33" t="s">
        <v>32</v>
      </c>
      <c r="B14" s="34" t="n">
        <v>0</v>
      </c>
      <c r="C14" s="34" t="n">
        <v>0</v>
      </c>
      <c r="D14" s="34" t="n"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4" t="n">
        <v>0</v>
      </c>
      <c r="L14" s="34" t="n">
        <v>0</v>
      </c>
      <c r="M14" s="34" t="n">
        <v>0</v>
      </c>
      <c r="N14" s="17" t="n">
        <f aca="false">SUM(B14:M14)</f>
        <v>0</v>
      </c>
    </row>
    <row r="15" customFormat="false" ht="19.5" hidden="false" customHeight="true" outlineLevel="0" collapsed="false">
      <c r="A15" s="33" t="s">
        <v>34</v>
      </c>
      <c r="B15" s="34" t="n">
        <v>0</v>
      </c>
      <c r="C15" s="34" t="n">
        <v>0</v>
      </c>
      <c r="D15" s="34" t="n">
        <v>0</v>
      </c>
      <c r="E15" s="34" t="n">
        <v>0</v>
      </c>
      <c r="F15" s="34" t="n">
        <v>0</v>
      </c>
      <c r="G15" s="34" t="n">
        <v>0</v>
      </c>
      <c r="H15" s="34" t="n">
        <v>0</v>
      </c>
      <c r="I15" s="34" t="n">
        <v>0</v>
      </c>
      <c r="J15" s="34" t="n">
        <v>0</v>
      </c>
      <c r="K15" s="34" t="n">
        <v>0</v>
      </c>
      <c r="L15" s="34" t="n">
        <v>0</v>
      </c>
      <c r="M15" s="34" t="n">
        <v>0</v>
      </c>
      <c r="N15" s="17" t="n">
        <f aca="false">SUM(B15:M15)</f>
        <v>0</v>
      </c>
    </row>
    <row r="16" customFormat="false" ht="19.5" hidden="false" customHeight="true" outlineLevel="0" collapsed="false">
      <c r="A16" s="33" t="s">
        <v>36</v>
      </c>
      <c r="B16" s="34" t="n">
        <v>0</v>
      </c>
      <c r="C16" s="34" t="n">
        <v>0</v>
      </c>
      <c r="D16" s="34" t="n">
        <v>0</v>
      </c>
      <c r="E16" s="34" t="n">
        <v>0</v>
      </c>
      <c r="F16" s="34" t="n">
        <v>0</v>
      </c>
      <c r="G16" s="34" t="n">
        <v>0</v>
      </c>
      <c r="H16" s="34" t="n">
        <v>0</v>
      </c>
      <c r="I16" s="34" t="n">
        <v>0</v>
      </c>
      <c r="J16" s="34" t="n">
        <v>0</v>
      </c>
      <c r="K16" s="34" t="n">
        <v>0</v>
      </c>
      <c r="L16" s="34" t="n">
        <v>0</v>
      </c>
      <c r="M16" s="34" t="n">
        <v>0</v>
      </c>
      <c r="N16" s="17" t="n">
        <f aca="false">SUM(B16:M16)</f>
        <v>0</v>
      </c>
    </row>
    <row r="17" customFormat="false" ht="19.5" hidden="false" customHeight="true" outlineLevel="0" collapsed="false">
      <c r="A17" s="33" t="s">
        <v>38</v>
      </c>
      <c r="B17" s="34" t="n">
        <v>0</v>
      </c>
      <c r="C17" s="34" t="n">
        <v>0</v>
      </c>
      <c r="D17" s="34" t="n">
        <v>0</v>
      </c>
      <c r="E17" s="34" t="n">
        <v>0</v>
      </c>
      <c r="F17" s="34" t="n">
        <v>0</v>
      </c>
      <c r="G17" s="34" t="n">
        <v>0</v>
      </c>
      <c r="H17" s="34" t="n">
        <v>0</v>
      </c>
      <c r="I17" s="34" t="n">
        <v>0</v>
      </c>
      <c r="J17" s="34" t="n">
        <v>0</v>
      </c>
      <c r="K17" s="34" t="n">
        <v>0</v>
      </c>
      <c r="L17" s="34" t="n">
        <v>0</v>
      </c>
      <c r="M17" s="34" t="n">
        <v>0</v>
      </c>
      <c r="N17" s="17" t="n">
        <f aca="false">SUM(B17:M17)</f>
        <v>0</v>
      </c>
    </row>
    <row r="18" customFormat="false" ht="19.5" hidden="false" customHeight="true" outlineLevel="0" collapsed="false">
      <c r="A18" s="33" t="s">
        <v>40</v>
      </c>
      <c r="B18" s="34" t="n">
        <v>0</v>
      </c>
      <c r="C18" s="34" t="n">
        <v>0</v>
      </c>
      <c r="D18" s="34" t="n">
        <v>0</v>
      </c>
      <c r="E18" s="34" t="n">
        <v>0</v>
      </c>
      <c r="F18" s="34" t="n">
        <v>0</v>
      </c>
      <c r="G18" s="34" t="n">
        <v>0</v>
      </c>
      <c r="H18" s="34" t="n">
        <v>0</v>
      </c>
      <c r="I18" s="34" t="n">
        <v>0</v>
      </c>
      <c r="J18" s="34" t="n">
        <v>0</v>
      </c>
      <c r="K18" s="34" t="n">
        <v>0</v>
      </c>
      <c r="L18" s="34" t="n">
        <v>0</v>
      </c>
      <c r="M18" s="34" t="n">
        <v>0</v>
      </c>
      <c r="N18" s="17" t="n">
        <f aca="false">SUM(B18:M18)</f>
        <v>0</v>
      </c>
    </row>
    <row r="19" customFormat="false" ht="24" hidden="false" customHeight="true" outlineLevel="0" collapsed="false">
      <c r="A19" s="38" t="s">
        <v>121</v>
      </c>
      <c r="B19" s="39" t="n">
        <f aca="false">SUM(B10:B18)</f>
        <v>0</v>
      </c>
      <c r="C19" s="39" t="n">
        <f aca="false">SUM(C10:C18)</f>
        <v>0</v>
      </c>
      <c r="D19" s="39" t="n">
        <f aca="false">SUM(D10:D18)</f>
        <v>0</v>
      </c>
      <c r="E19" s="39" t="n">
        <f aca="false">SUM(E10:E18)</f>
        <v>0</v>
      </c>
      <c r="F19" s="39" t="n">
        <f aca="false">SUM(F10:F18)</f>
        <v>0</v>
      </c>
      <c r="G19" s="39" t="n">
        <f aca="false">SUM(G10:G18)</f>
        <v>0</v>
      </c>
      <c r="H19" s="39" t="n">
        <f aca="false">SUM(H10:H18)</f>
        <v>0</v>
      </c>
      <c r="I19" s="39" t="n">
        <f aca="false">SUM(I10:I18)</f>
        <v>0</v>
      </c>
      <c r="J19" s="39" t="n">
        <f aca="false">SUM(J10:J18)</f>
        <v>0</v>
      </c>
      <c r="K19" s="39" t="n">
        <f aca="false">SUM(K10:K18)</f>
        <v>0</v>
      </c>
      <c r="L19" s="39" t="n">
        <f aca="false">SUM(L10:L18)</f>
        <v>0</v>
      </c>
      <c r="M19" s="39" t="n">
        <f aca="false">SUM(M10:M18)</f>
        <v>0</v>
      </c>
      <c r="N19" s="39" t="n">
        <f aca="false">SUM(N10:N18)</f>
        <v>0</v>
      </c>
    </row>
    <row r="20" customFormat="false" ht="7.5" hidden="false" customHeight="true" outlineLevel="0" collapsed="false"/>
    <row r="21" customFormat="false" ht="30" hidden="false" customHeight="true" outlineLevel="0" collapsed="false">
      <c r="A21" s="40" t="s">
        <v>122</v>
      </c>
      <c r="B21" s="41" t="n">
        <f aca="false">B7-B19</f>
        <v>0</v>
      </c>
      <c r="C21" s="41" t="n">
        <f aca="false">C7-C19</f>
        <v>0</v>
      </c>
      <c r="D21" s="41" t="n">
        <f aca="false">D7-D19</f>
        <v>0</v>
      </c>
      <c r="E21" s="41" t="n">
        <f aca="false">E7-E19</f>
        <v>0</v>
      </c>
      <c r="F21" s="41" t="n">
        <f aca="false">F7-F19</f>
        <v>0</v>
      </c>
      <c r="G21" s="41" t="n">
        <f aca="false">G7-G19</f>
        <v>0</v>
      </c>
      <c r="H21" s="41" t="n">
        <f aca="false">H7-H19</f>
        <v>0</v>
      </c>
      <c r="I21" s="41" t="n">
        <f aca="false">I7-I19</f>
        <v>0</v>
      </c>
      <c r="J21" s="41" t="n">
        <f aca="false">J7-J19</f>
        <v>0</v>
      </c>
      <c r="K21" s="41" t="n">
        <f aca="false">K7-K19</f>
        <v>0</v>
      </c>
      <c r="L21" s="41" t="n">
        <f aca="false">L7-L19</f>
        <v>0</v>
      </c>
      <c r="M21" s="41" t="n">
        <f aca="false">M7-M19</f>
        <v>0</v>
      </c>
      <c r="N21" s="42" t="n">
        <f aca="false">N7-N19</f>
        <v>0</v>
      </c>
    </row>
  </sheetData>
  <mergeCells count="4">
    <mergeCell ref="A1:N1"/>
    <mergeCell ref="A2:N2"/>
    <mergeCell ref="A4:N4"/>
    <mergeCell ref="A9:N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73763"/>
    <pageSetUpPr fitToPage="false"/>
  </sheetPr>
  <dimension ref="A1:D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3" min="2" style="0" width="20"/>
    <col collapsed="false" customWidth="true" hidden="false" outlineLevel="0" max="4" min="4" style="0" width="28"/>
  </cols>
  <sheetData>
    <row r="1" customFormat="false" ht="31.5" hidden="false" customHeight="true" outlineLevel="0" collapsed="false">
      <c r="A1" s="1" t="s">
        <v>123</v>
      </c>
      <c r="B1" s="1"/>
      <c r="C1" s="1"/>
      <c r="D1" s="1"/>
    </row>
    <row r="2" customFormat="false" ht="19.5" hidden="false" customHeight="true" outlineLevel="0" collapsed="false">
      <c r="A2" s="43" t="s">
        <v>124</v>
      </c>
      <c r="B2" s="44" t="s">
        <v>125</v>
      </c>
    </row>
    <row r="3" customFormat="false" ht="19.5" hidden="false" customHeight="true" outlineLevel="0" collapsed="false">
      <c r="A3" s="43" t="s">
        <v>126</v>
      </c>
      <c r="B3" s="44" t="s">
        <v>127</v>
      </c>
    </row>
    <row r="4" customFormat="false" ht="19.5" hidden="false" customHeight="true" outlineLevel="0" collapsed="false">
      <c r="A4" s="43" t="s">
        <v>54</v>
      </c>
      <c r="B4" s="44" t="s">
        <v>128</v>
      </c>
    </row>
    <row r="5" customFormat="false" ht="19.5" hidden="false" customHeight="true" outlineLevel="0" collapsed="false">
      <c r="A5" s="43" t="s">
        <v>129</v>
      </c>
      <c r="B5" s="45" t="n">
        <f aca="true">TODAY()</f>
        <v>46096</v>
      </c>
    </row>
    <row r="6" customFormat="false" ht="12" hidden="false" customHeight="true" outlineLevel="0" collapsed="false"/>
    <row r="7" customFormat="false" ht="24" hidden="false" customHeight="true" outlineLevel="0" collapsed="false">
      <c r="A7" s="31" t="s">
        <v>130</v>
      </c>
      <c r="B7" s="31" t="s">
        <v>131</v>
      </c>
      <c r="C7" s="31" t="s">
        <v>132</v>
      </c>
      <c r="D7" s="31" t="s">
        <v>133</v>
      </c>
    </row>
    <row r="8" customFormat="false" ht="24" hidden="false" customHeight="true" outlineLevel="0" collapsed="false">
      <c r="A8" s="46" t="s">
        <v>134</v>
      </c>
      <c r="B8" s="46"/>
      <c r="C8" s="46"/>
      <c r="D8" s="46"/>
    </row>
    <row r="9" customFormat="false" ht="19.5" hidden="false" customHeight="true" outlineLevel="0" collapsed="false">
      <c r="A9" s="47" t="s">
        <v>135</v>
      </c>
      <c r="B9" s="34" t="n">
        <v>0</v>
      </c>
      <c r="C9" s="17" t="n">
        <f aca="false">B9</f>
        <v>0</v>
      </c>
      <c r="D9" s="48" t="s">
        <v>136</v>
      </c>
    </row>
    <row r="10" customFormat="false" ht="19.5" hidden="false" customHeight="true" outlineLevel="0" collapsed="false">
      <c r="A10" s="47" t="s">
        <v>137</v>
      </c>
      <c r="B10" s="34" t="n">
        <v>0</v>
      </c>
      <c r="C10" s="17" t="n">
        <f aca="false">B10</f>
        <v>0</v>
      </c>
      <c r="D10" s="48" t="s">
        <v>138</v>
      </c>
    </row>
    <row r="11" customFormat="false" ht="19.5" hidden="false" customHeight="true" outlineLevel="0" collapsed="false">
      <c r="A11" s="47" t="s">
        <v>139</v>
      </c>
      <c r="B11" s="34" t="n">
        <v>0</v>
      </c>
      <c r="C11" s="17" t="n">
        <f aca="false">B11</f>
        <v>0</v>
      </c>
      <c r="D11" s="48" t="s">
        <v>140</v>
      </c>
    </row>
    <row r="12" customFormat="false" ht="21.75" hidden="false" customHeight="true" outlineLevel="0" collapsed="false">
      <c r="A12" s="49" t="s">
        <v>141</v>
      </c>
      <c r="B12" s="50"/>
      <c r="C12" s="51" t="n">
        <f aca="false">C9+C10+C11</f>
        <v>0</v>
      </c>
      <c r="D12" s="50"/>
    </row>
    <row r="13" customFormat="false" ht="9.75" hidden="false" customHeight="true" outlineLevel="0" collapsed="false"/>
    <row r="14" customFormat="false" ht="24" hidden="false" customHeight="true" outlineLevel="0" collapsed="false">
      <c r="A14" s="52" t="s">
        <v>142</v>
      </c>
      <c r="B14" s="52"/>
      <c r="C14" s="52"/>
      <c r="D14" s="52"/>
    </row>
    <row r="15" customFormat="false" ht="19.5" hidden="false" customHeight="true" outlineLevel="0" collapsed="false">
      <c r="A15" s="47" t="s">
        <v>143</v>
      </c>
      <c r="B15" s="34" t="n">
        <v>0</v>
      </c>
      <c r="C15" s="17" t="n">
        <f aca="false">B15</f>
        <v>0</v>
      </c>
      <c r="D15" s="48" t="s">
        <v>144</v>
      </c>
    </row>
    <row r="16" customFormat="false" ht="19.5" hidden="false" customHeight="true" outlineLevel="0" collapsed="false">
      <c r="A16" s="47" t="s">
        <v>145</v>
      </c>
      <c r="B16" s="34" t="n">
        <v>0</v>
      </c>
      <c r="C16" s="17" t="n">
        <f aca="false">B16</f>
        <v>0</v>
      </c>
      <c r="D16" s="48" t="s">
        <v>146</v>
      </c>
    </row>
    <row r="17" customFormat="false" ht="19.5" hidden="false" customHeight="true" outlineLevel="0" collapsed="false">
      <c r="A17" s="47" t="s">
        <v>147</v>
      </c>
      <c r="B17" s="34" t="n">
        <v>0</v>
      </c>
      <c r="C17" s="17" t="n">
        <f aca="false">B17</f>
        <v>0</v>
      </c>
      <c r="D17" s="48"/>
    </row>
    <row r="18" customFormat="false" ht="19.5" hidden="false" customHeight="true" outlineLevel="0" collapsed="false">
      <c r="A18" s="47" t="s">
        <v>148</v>
      </c>
      <c r="B18" s="34" t="n">
        <v>0</v>
      </c>
      <c r="C18" s="17" t="n">
        <f aca="false">B18</f>
        <v>0</v>
      </c>
      <c r="D18" s="48"/>
    </row>
    <row r="19" customFormat="false" ht="19.5" hidden="false" customHeight="true" outlineLevel="0" collapsed="false">
      <c r="A19" s="47" t="s">
        <v>149</v>
      </c>
      <c r="B19" s="34" t="n">
        <v>0</v>
      </c>
      <c r="C19" s="17" t="n">
        <f aca="false">B19</f>
        <v>0</v>
      </c>
      <c r="D19" s="48" t="s">
        <v>150</v>
      </c>
    </row>
    <row r="20" customFormat="false" ht="19.5" hidden="false" customHeight="true" outlineLevel="0" collapsed="false">
      <c r="A20" s="47" t="s">
        <v>151</v>
      </c>
      <c r="B20" s="34" t="n">
        <v>0</v>
      </c>
      <c r="C20" s="17" t="n">
        <f aca="false">B20</f>
        <v>0</v>
      </c>
      <c r="D20" s="48"/>
    </row>
    <row r="21" customFormat="false" ht="19.5" hidden="false" customHeight="true" outlineLevel="0" collapsed="false">
      <c r="A21" s="47" t="s">
        <v>152</v>
      </c>
      <c r="B21" s="34" t="n">
        <v>0</v>
      </c>
      <c r="C21" s="17" t="n">
        <f aca="false">B21</f>
        <v>0</v>
      </c>
      <c r="D21" s="48"/>
    </row>
    <row r="22" customFormat="false" ht="19.5" hidden="false" customHeight="true" outlineLevel="0" collapsed="false">
      <c r="A22" s="47" t="s">
        <v>153</v>
      </c>
      <c r="B22" s="34" t="n">
        <v>0</v>
      </c>
      <c r="C22" s="17" t="n">
        <f aca="false">B22</f>
        <v>0</v>
      </c>
      <c r="D22" s="48" t="s">
        <v>154</v>
      </c>
    </row>
    <row r="23" customFormat="false" ht="19.5" hidden="false" customHeight="true" outlineLevel="0" collapsed="false">
      <c r="A23" s="47" t="s">
        <v>155</v>
      </c>
      <c r="B23" s="34" t="n">
        <v>0</v>
      </c>
      <c r="C23" s="17" t="n">
        <f aca="false">B23</f>
        <v>0</v>
      </c>
      <c r="D23" s="48" t="s">
        <v>156</v>
      </c>
    </row>
    <row r="24" customFormat="false" ht="19.5" hidden="false" customHeight="true" outlineLevel="0" collapsed="false">
      <c r="A24" s="47" t="s">
        <v>157</v>
      </c>
      <c r="B24" s="34" t="n">
        <v>0</v>
      </c>
      <c r="C24" s="17" t="n">
        <f aca="false">B24</f>
        <v>0</v>
      </c>
      <c r="D24" s="48" t="s">
        <v>158</v>
      </c>
    </row>
    <row r="25" customFormat="false" ht="19.5" hidden="false" customHeight="true" outlineLevel="0" collapsed="false">
      <c r="A25" s="47" t="s">
        <v>159</v>
      </c>
      <c r="B25" s="34" t="n">
        <v>0</v>
      </c>
      <c r="C25" s="17" t="n">
        <f aca="false">B25</f>
        <v>0</v>
      </c>
      <c r="D25" s="48"/>
    </row>
    <row r="26" customFormat="false" ht="21.75" hidden="false" customHeight="true" outlineLevel="0" collapsed="false">
      <c r="A26" s="53" t="s">
        <v>160</v>
      </c>
      <c r="B26" s="54"/>
      <c r="C26" s="55" t="n">
        <f aca="false">SUM(C15:C25)</f>
        <v>0</v>
      </c>
      <c r="D26" s="54"/>
    </row>
    <row r="27" customFormat="false" ht="9.75" hidden="false" customHeight="true" outlineLevel="0" collapsed="false"/>
    <row r="28" customFormat="false" ht="31.5" hidden="false" customHeight="true" outlineLevel="0" collapsed="false">
      <c r="A28" s="56" t="s">
        <v>161</v>
      </c>
      <c r="B28" s="56"/>
      <c r="C28" s="57" t="n">
        <f aca="false">C12-C26</f>
        <v>0</v>
      </c>
      <c r="D28" s="58" t="s">
        <v>162</v>
      </c>
    </row>
    <row r="30" customFormat="false" ht="36" hidden="false" customHeight="true" outlineLevel="0" collapsed="false">
      <c r="A30" s="59" t="s">
        <v>163</v>
      </c>
      <c r="B30" s="59"/>
      <c r="C30" s="59"/>
      <c r="D30" s="59"/>
    </row>
  </sheetData>
  <mergeCells count="5">
    <mergeCell ref="A1:D1"/>
    <mergeCell ref="A8:D8"/>
    <mergeCell ref="A14:D14"/>
    <mergeCell ref="A28:B28"/>
    <mergeCell ref="A30:D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366F1"/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4" min="1" style="0" width="18"/>
  </cols>
  <sheetData>
    <row r="1" customFormat="false" ht="31.5" hidden="false" customHeight="true" outlineLevel="0" collapsed="false">
      <c r="A1" s="1" t="s">
        <v>164</v>
      </c>
      <c r="B1" s="1"/>
      <c r="C1" s="1"/>
      <c r="D1" s="1"/>
      <c r="E1" s="1"/>
      <c r="F1" s="1"/>
      <c r="G1" s="1"/>
      <c r="H1" s="1"/>
    </row>
    <row r="2" customFormat="false" ht="7.5" hidden="false" customHeight="true" outlineLevel="0" collapsed="false">
      <c r="A2" s="10"/>
      <c r="B2" s="10"/>
      <c r="C2" s="10"/>
      <c r="D2" s="10"/>
      <c r="E2" s="10"/>
      <c r="F2" s="10"/>
      <c r="G2" s="10"/>
      <c r="H2" s="10"/>
    </row>
    <row r="3" customFormat="false" ht="24" hidden="false" customHeight="true" outlineLevel="0" collapsed="false">
      <c r="A3" s="31" t="s">
        <v>165</v>
      </c>
      <c r="B3" s="31" t="s">
        <v>59</v>
      </c>
      <c r="C3" s="31" t="s">
        <v>60</v>
      </c>
      <c r="D3" s="31" t="s">
        <v>166</v>
      </c>
    </row>
    <row r="4" customFormat="false" ht="19.5" hidden="false" customHeight="true" outlineLevel="0" collapsed="false">
      <c r="A4" s="60" t="s">
        <v>105</v>
      </c>
      <c r="B4" s="61" t="n">
        <f aca="false">Monatsübersicht!B7</f>
        <v>0</v>
      </c>
      <c r="C4" s="61" t="n">
        <f aca="false">Monatsübersicht!B19</f>
        <v>0</v>
      </c>
      <c r="D4" s="61" t="n">
        <f aca="false">Monatsübersicht!B21</f>
        <v>0</v>
      </c>
    </row>
    <row r="5" customFormat="false" ht="19.5" hidden="false" customHeight="true" outlineLevel="0" collapsed="false">
      <c r="A5" s="62" t="s">
        <v>106</v>
      </c>
      <c r="B5" s="63" t="n">
        <f aca="false">Monatsübersicht!C7</f>
        <v>0</v>
      </c>
      <c r="C5" s="63" t="n">
        <f aca="false">Monatsübersicht!C19</f>
        <v>0</v>
      </c>
      <c r="D5" s="63" t="n">
        <f aca="false">Monatsübersicht!C21</f>
        <v>0</v>
      </c>
    </row>
    <row r="6" customFormat="false" ht="19.5" hidden="false" customHeight="true" outlineLevel="0" collapsed="false">
      <c r="A6" s="60" t="s">
        <v>107</v>
      </c>
      <c r="B6" s="61" t="n">
        <f aca="false">Monatsübersicht!D7</f>
        <v>0</v>
      </c>
      <c r="C6" s="61" t="n">
        <f aca="false">Monatsübersicht!D19</f>
        <v>0</v>
      </c>
      <c r="D6" s="61" t="n">
        <f aca="false">Monatsübersicht!D21</f>
        <v>0</v>
      </c>
    </row>
    <row r="7" customFormat="false" ht="19.5" hidden="false" customHeight="true" outlineLevel="0" collapsed="false">
      <c r="A7" s="62" t="s">
        <v>108</v>
      </c>
      <c r="B7" s="63" t="n">
        <f aca="false">Monatsübersicht!E7</f>
        <v>0</v>
      </c>
      <c r="C7" s="63" t="n">
        <f aca="false">Monatsübersicht!E19</f>
        <v>0</v>
      </c>
      <c r="D7" s="63" t="n">
        <f aca="false">Monatsübersicht!E21</f>
        <v>0</v>
      </c>
    </row>
    <row r="8" customFormat="false" ht="19.5" hidden="false" customHeight="true" outlineLevel="0" collapsed="false">
      <c r="A8" s="60" t="s">
        <v>109</v>
      </c>
      <c r="B8" s="61" t="n">
        <f aca="false">Monatsübersicht!F7</f>
        <v>0</v>
      </c>
      <c r="C8" s="61" t="n">
        <f aca="false">Monatsübersicht!F19</f>
        <v>0</v>
      </c>
      <c r="D8" s="61" t="n">
        <f aca="false">Monatsübersicht!F21</f>
        <v>0</v>
      </c>
    </row>
    <row r="9" customFormat="false" ht="19.5" hidden="false" customHeight="true" outlineLevel="0" collapsed="false">
      <c r="A9" s="62" t="s">
        <v>110</v>
      </c>
      <c r="B9" s="63" t="n">
        <f aca="false">Monatsübersicht!G7</f>
        <v>0</v>
      </c>
      <c r="C9" s="63" t="n">
        <f aca="false">Monatsübersicht!G19</f>
        <v>0</v>
      </c>
      <c r="D9" s="63" t="n">
        <f aca="false">Monatsübersicht!G21</f>
        <v>0</v>
      </c>
    </row>
    <row r="10" customFormat="false" ht="19.5" hidden="false" customHeight="true" outlineLevel="0" collapsed="false">
      <c r="A10" s="60" t="s">
        <v>111</v>
      </c>
      <c r="B10" s="61" t="n">
        <f aca="false">Monatsübersicht!H7</f>
        <v>0</v>
      </c>
      <c r="C10" s="61" t="n">
        <f aca="false">Monatsübersicht!H19</f>
        <v>0</v>
      </c>
      <c r="D10" s="61" t="n">
        <f aca="false">Monatsübersicht!H21</f>
        <v>0</v>
      </c>
    </row>
    <row r="11" customFormat="false" ht="19.5" hidden="false" customHeight="true" outlineLevel="0" collapsed="false">
      <c r="A11" s="62" t="s">
        <v>112</v>
      </c>
      <c r="B11" s="63" t="n">
        <f aca="false">Monatsübersicht!I7</f>
        <v>0</v>
      </c>
      <c r="C11" s="63" t="n">
        <f aca="false">Monatsübersicht!I19</f>
        <v>0</v>
      </c>
      <c r="D11" s="63" t="n">
        <f aca="false">Monatsübersicht!I21</f>
        <v>0</v>
      </c>
    </row>
    <row r="12" customFormat="false" ht="19.5" hidden="false" customHeight="true" outlineLevel="0" collapsed="false">
      <c r="A12" s="60" t="s">
        <v>113</v>
      </c>
      <c r="B12" s="61" t="n">
        <f aca="false">Monatsübersicht!J7</f>
        <v>0</v>
      </c>
      <c r="C12" s="61" t="n">
        <f aca="false">Monatsübersicht!J19</f>
        <v>0</v>
      </c>
      <c r="D12" s="61" t="n">
        <f aca="false">Monatsübersicht!J21</f>
        <v>0</v>
      </c>
    </row>
    <row r="13" customFormat="false" ht="19.5" hidden="false" customHeight="true" outlineLevel="0" collapsed="false">
      <c r="A13" s="62" t="s">
        <v>114</v>
      </c>
      <c r="B13" s="63" t="n">
        <f aca="false">Monatsübersicht!K7</f>
        <v>0</v>
      </c>
      <c r="C13" s="63" t="n">
        <f aca="false">Monatsübersicht!K19</f>
        <v>0</v>
      </c>
      <c r="D13" s="63" t="n">
        <f aca="false">Monatsübersicht!K21</f>
        <v>0</v>
      </c>
    </row>
    <row r="14" customFormat="false" ht="19.5" hidden="false" customHeight="true" outlineLevel="0" collapsed="false">
      <c r="A14" s="60" t="s">
        <v>115</v>
      </c>
      <c r="B14" s="61" t="n">
        <f aca="false">Monatsübersicht!L7</f>
        <v>0</v>
      </c>
      <c r="C14" s="61" t="n">
        <f aca="false">Monatsübersicht!L19</f>
        <v>0</v>
      </c>
      <c r="D14" s="61" t="n">
        <f aca="false">Monatsübersicht!L21</f>
        <v>0</v>
      </c>
    </row>
    <row r="15" customFormat="false" ht="19.5" hidden="false" customHeight="true" outlineLevel="0" collapsed="false">
      <c r="A15" s="62" t="s">
        <v>116</v>
      </c>
      <c r="B15" s="63" t="n">
        <f aca="false">Monatsübersicht!M7</f>
        <v>0</v>
      </c>
      <c r="C15" s="63" t="n">
        <f aca="false">Monatsübersicht!M19</f>
        <v>0</v>
      </c>
      <c r="D15" s="63" t="n">
        <f aca="false">Monatsübersicht!M21</f>
        <v>0</v>
      </c>
    </row>
    <row r="16" customFormat="false" ht="25.5" hidden="false" customHeight="true" outlineLevel="0" collapsed="false">
      <c r="A16" s="26" t="s">
        <v>117</v>
      </c>
      <c r="B16" s="41" t="n">
        <f aca="false">SUM(B4:B15)</f>
        <v>0</v>
      </c>
      <c r="C16" s="41" t="n">
        <f aca="false">SUM(C4:C15)</f>
        <v>0</v>
      </c>
      <c r="D16" s="41" t="n">
        <f aca="false">SUM(D4:D15)</f>
        <v>0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2026-03-15T05:57:17Z</dcterms:created>
  <dc:creator>openpyxl</dc:creator>
  <dc:description/>
  <dc:language>en-US</dc:language>
  <cp:lastModifiedBy/>
  <dcterms:modified xsi:type="dcterms:W3CDTF">2026-03-15T05:57:25Z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