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üfprotokoll" sheetId="1" state="visible" r:id="rId2"/>
    <sheet name="Prüffrist-Rechner" sheetId="2" state="visible" r:id="rId3"/>
    <sheet name="Pflichtfelder-Übersicht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<sst xmlns="http://schemas.openxmlformats.org/spreadsheetml/2006/main" count="120" uniqueCount="101">
  <si>
    <t xml:space="preserve">DGUV V3 – Prüfprotokoll elektrischer Betriebsmittel</t>
  </si>
  <si>
    <t xml:space="preserve">Betrieb / Firma:</t>
  </si>
  <si>
    <t xml:space="preserve">Standort:</t>
  </si>
  <si>
    <t xml:space="preserve">Erstellt von:</t>
  </si>
  <si>
    <t xml:space="preserve">Version / Datum:</t>
  </si>
  <si>
    <t xml:space="preserve">15.04.2026</t>
  </si>
  <si>
    <t xml:space="preserve">Prüfnachweis – Geräteliste</t>
  </si>
  <si>
    <t xml:space="preserve">#</t>
  </si>
  <si>
    <t xml:space="preserve">Arbeitsmittel / Gerät</t>
  </si>
  <si>
    <t xml:space="preserve">Inventar-Nr.</t>
  </si>
  <si>
    <t xml:space="preserve">Standort / Abt.</t>
  </si>
  <si>
    <t xml:space="preserve">Prüfdatum</t>
  </si>
  <si>
    <t xml:space="preserve">Prüfer</t>
  </si>
  <si>
    <t xml:space="preserve">Schutzklasse</t>
  </si>
  <si>
    <t xml:space="preserve">Prüfart</t>
  </si>
  <si>
    <t xml:space="preserve">Ergebnis</t>
  </si>
  <si>
    <t xml:space="preserve">Bemerkungen</t>
  </si>
  <si>
    <t xml:space="preserve">Nächster Termin</t>
  </si>
  <si>
    <t xml:space="preserve">Bohrmaschine Bosch</t>
  </si>
  <si>
    <t xml:space="preserve">INV-1001</t>
  </si>
  <si>
    <t xml:space="preserve">Werkstatt</t>
  </si>
  <si>
    <t xml:space="preserve">Max Mustermann</t>
  </si>
  <si>
    <t xml:space="preserve">II</t>
  </si>
  <si>
    <t xml:space="preserve">Sicht- + Messpruefung</t>
  </si>
  <si>
    <t xml:space="preserve">bestanden</t>
  </si>
  <si>
    <t xml:space="preserve">Kabeltrommel 25m</t>
  </si>
  <si>
    <t xml:space="preserve">INV-1002</t>
  </si>
  <si>
    <t xml:space="preserve">Lager</t>
  </si>
  <si>
    <t xml:space="preserve">Anna Schmidt</t>
  </si>
  <si>
    <t xml:space="preserve">I</t>
  </si>
  <si>
    <t xml:space="preserve">bestanden mit Hinweis</t>
  </si>
  <si>
    <t xml:space="preserve">Knickschutz leicht beschädigt</t>
  </si>
  <si>
    <t xml:space="preserve">Monitor Dell 24"</t>
  </si>
  <si>
    <t xml:space="preserve">INV-1003</t>
  </si>
  <si>
    <t xml:space="preserve">Büro 2. OG</t>
  </si>
  <si>
    <t xml:space="preserve">Sichtprüfung</t>
  </si>
  <si>
    <t xml:space="preserve">Kaffeemaschine</t>
  </si>
  <si>
    <t xml:space="preserve">INV-1004</t>
  </si>
  <si>
    <t xml:space="preserve">Küche EG</t>
  </si>
  <si>
    <t xml:space="preserve">Lisa Braun</t>
  </si>
  <si>
    <t xml:space="preserve">nicht bestanden</t>
  </si>
  <si>
    <t xml:space="preserve">Kabel beschädigt – stillgelegt</t>
  </si>
  <si>
    <t xml:space="preserve">Verlängerungsleitung</t>
  </si>
  <si>
    <t xml:space="preserve">INV-1005</t>
  </si>
  <si>
    <t xml:space="preserve">Büro 1. OG</t>
  </si>
  <si>
    <t xml:space="preserve">Zusammenfassung</t>
  </si>
  <si>
    <t xml:space="preserve">Anzahl Geräte:</t>
  </si>
  <si>
    <t xml:space="preserve">davon bestanden:</t>
  </si>
  <si>
    <t xml:space="preserve">davon mit Hinweis:</t>
  </si>
  <si>
    <t xml:space="preserve">davon nicht bestanden:</t>
  </si>
  <si>
    <t xml:space="preserve">Bestand ohne Ergebnis:</t>
  </si>
  <si>
    <t xml:space="preserve">Hinweis: Diese Vorlage ersetzt keine individuelle rechtliche oder fachliche Bewertung. Prüffristen sind gemäß Gefährdungsbeurteilung, Nutzungsintensität und Geräteart festzulegen.</t>
  </si>
  <si>
    <t xml:space="preserve">DGUV V3 – Prüffrist-Rechner</t>
  </si>
  <si>
    <t xml:space="preserve">Eingabe</t>
  </si>
  <si>
    <t xml:space="preserve">Letztes Prüfdatum:</t>
  </si>
  <si>
    <t xml:space="preserve">Prüffrist (Monate):</t>
  </si>
  <si>
    <t xml:space="preserve">Nächster Prüftermin:</t>
  </si>
  <si>
    <t xml:space="preserve">Tage bis zum Termin:</t>
  </si>
  <si>
    <t xml:space="preserve">Status:</t>
  </si>
  <si>
    <t xml:space="preserve">Formel:  T_nächste = T_letzte + m (Monate)</t>
  </si>
  <si>
    <t xml:space="preserve">Mehrere Geräte – Terminübersicht</t>
  </si>
  <si>
    <t xml:space="preserve">Gerät / Inventar-Nr.</t>
  </si>
  <si>
    <t xml:space="preserve">Letztes Prüfdatum</t>
  </si>
  <si>
    <t xml:space="preserve">Frist (Mon.)</t>
  </si>
  <si>
    <t xml:space="preserve">Status</t>
  </si>
  <si>
    <t xml:space="preserve">DGUV V3 – Pflichtfelder &amp; Referenz</t>
  </si>
  <si>
    <t xml:space="preserve">Mindestangaben im Prüfprotokoll</t>
  </si>
  <si>
    <t xml:space="preserve">Feld</t>
  </si>
  <si>
    <t xml:space="preserve">Warum wichtig</t>
  </si>
  <si>
    <t xml:space="preserve">Beispiel</t>
  </si>
  <si>
    <t xml:space="preserve">Eindeutige Zuordnung des geprüften Gegenstands</t>
  </si>
  <si>
    <t xml:space="preserve">Bohrmaschine, Monitor, Kabeltrommel</t>
  </si>
  <si>
    <t xml:space="preserve">Inventarnummer / Seriennr.</t>
  </si>
  <si>
    <t xml:space="preserve">Vermeidet Verwechslungen bei mehreren ähnlichen Geräten</t>
  </si>
  <si>
    <t xml:space="preserve">Standort / Abteilung</t>
  </si>
  <si>
    <t xml:space="preserve">Hilft bei Rückfragen, Nachprüfungen und Bestandsmanagement</t>
  </si>
  <si>
    <t xml:space="preserve">Werkstatt, Büro 2. OG</t>
  </si>
  <si>
    <t xml:space="preserve">Ausgangspunkt für Historie und nächsten Prüftermin</t>
  </si>
  <si>
    <t xml:space="preserve">11.04.2026</t>
  </si>
  <si>
    <t xml:space="preserve">Nachvollziehbarkeit der durchführenden Person</t>
  </si>
  <si>
    <t xml:space="preserve">Klare Entscheidung für Betrieb, Reparatur oder Stilllegung</t>
  </si>
  <si>
    <t xml:space="preserve">bestanden / nicht bestanden</t>
  </si>
  <si>
    <t xml:space="preserve">Dokumentiert Besonderheiten, Mängel oder Einschränkungen</t>
  </si>
  <si>
    <t xml:space="preserve">Knickschutz beschädigt</t>
  </si>
  <si>
    <t xml:space="preserve">Nächster Prüftermin</t>
  </si>
  <si>
    <t xml:space="preserve">Erleichtert Fristenkontrolle und interne Planung</t>
  </si>
  <si>
    <t xml:space="preserve">11.10.2026</t>
  </si>
  <si>
    <t xml:space="preserve">Optionale, häufig sinnvolle Felder</t>
  </si>
  <si>
    <t xml:space="preserve">• Schutzklasse des Geräts (I, II, III)</t>
  </si>
  <si>
    <t xml:space="preserve">• Messwerte aus dem Prüfgerät (Isolationswiderstand, Schutzleiterwiderstand …)</t>
  </si>
  <si>
    <t xml:space="preserve">• Prüfart (Sichtprüfung, Messung, Funktionsprüfung)</t>
  </si>
  <si>
    <t xml:space="preserve">• Freigabehinweis für den weiteren Betrieb</t>
  </si>
  <si>
    <t xml:space="preserve">• Mängelstatus mit Frist zur Nachbesserung</t>
  </si>
  <si>
    <t xml:space="preserve">• Prüfnorm / Prüfgrundlage</t>
  </si>
  <si>
    <t xml:space="preserve">• Abteilung / Kostenstelle</t>
  </si>
  <si>
    <t xml:space="preserve">Häufige Fehler – Checkliste</t>
  </si>
  <si>
    <t xml:space="preserve">✗  Zu wenig Geräteidentifikation: nur Gerätetyp ohne Nummer</t>
  </si>
  <si>
    <t xml:space="preserve">✗  Unklare Ergebnisse: Häkchen ohne Bemerkung bei Mängeln</t>
  </si>
  <si>
    <t xml:space="preserve">✗  Keine Fristangabe: fehlender nächster Prüftermin</t>
  </si>
  <si>
    <t xml:space="preserve">✗  Uneinheitliche Vorlagen: verschiedene Formate je Abteilung</t>
  </si>
  <si>
    <t xml:space="preserve">✗  Fehlende Bemerkungen bei Auffälligkeiten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</si>
</sst>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General"/>
    <numFmt numFmtId="167" formatCode="#,##0"/>
    <numFmt numFmtId="168" formatCode="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404040"/>
      <name val="Arial"/>
      <family val="0"/>
      <charset val="1"/>
    </font>
    <font>
      <sz val="10"/>
      <color rgb="FF9C0006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9E1F2"/>
        <bgColor rgb="FFEBF2FA"/>
      </patternFill>
    </fill>
    <fill>
      <patternFill patternType="solid">
        <fgColor rgb="FFFFF2CC"/>
        <bgColor rgb="FFFFEB9C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EBF2FA"/>
      </patternFill>
    </fill>
    <fill>
      <patternFill patternType="solid">
        <fgColor rgb="FFEBF2FA"/>
        <bgColor rgb="FFFFFFFF"/>
      </patternFill>
    </fill>
    <fill>
      <patternFill patternType="solid">
        <fgColor rgb="FFFFC7CE"/>
        <bgColor rgb="FFFFD7D7"/>
      </patternFill>
    </fill>
    <fill>
      <patternFill patternType="solid">
        <fgColor rgb="FFFFD7D7"/>
        <bgColor rgb="FFFFC7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276221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570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color rgb="FF9C57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2FA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D7D7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C57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5" min="4" style="0" width="14"/>
    <col collapsed="false" customWidth="true" hidden="false" outlineLevel="0" max="6" min="6" style="0" width="22"/>
    <col collapsed="false" customWidth="true" hidden="false" outlineLevel="0" max="9" min="7" style="0" width="16"/>
    <col collapsed="false" customWidth="true" hidden="false" outlineLevel="0" max="10" min="10" style="0" width="28"/>
    <col collapsed="false" customWidth="true" hidden="false" outlineLevel="0" max="11" min="11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9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9.7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8" hidden="false" customHeight="true" outlineLevel="0" collapsed="false">
      <c r="B4" s="2" t="s">
        <v>1</v>
      </c>
      <c r="C4" s="3"/>
      <c r="D4" s="3"/>
      <c r="E4" s="2" t="s">
        <v>2</v>
      </c>
      <c r="F4" s="3"/>
      <c r="G4" s="3"/>
    </row>
    <row r="5" customFormat="false" ht="18" hidden="false" customHeight="true" outlineLevel="0" collapsed="false">
      <c r="B5" s="2" t="s">
        <v>3</v>
      </c>
      <c r="C5" s="3"/>
      <c r="D5" s="3"/>
      <c r="E5" s="2" t="s">
        <v>4</v>
      </c>
      <c r="F5" s="3" t="s">
        <v>5</v>
      </c>
      <c r="G5" s="3"/>
    </row>
    <row r="6" customFormat="false" ht="18" hidden="false" customHeight="true" outlineLevel="0" collapsed="false"/>
    <row r="7" customFormat="false" ht="18" hidden="false" customHeight="true" outlineLevel="0" collapsed="false"/>
    <row r="8" customFormat="false" ht="21.75" hidden="false" customHeight="true" outlineLevel="0" collapsed="false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customFormat="false" ht="30" hidden="false" customHeight="true" outlineLevel="0" collapsed="false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5" t="s">
        <v>17</v>
      </c>
    </row>
    <row r="10" customFormat="false" ht="18" hidden="false" customHeight="true" outlineLevel="0" collapsed="false">
      <c r="A10" s="6" t="n">
        <v>1</v>
      </c>
      <c r="B10" s="3" t="s">
        <v>18</v>
      </c>
      <c r="C10" s="3" t="s">
        <v>19</v>
      </c>
      <c r="D10" s="3" t="s">
        <v>20</v>
      </c>
      <c r="E10" s="7" t="n">
        <v>45580</v>
      </c>
      <c r="F10" s="3" t="s">
        <v>21</v>
      </c>
      <c r="G10" s="8" t="s">
        <v>22</v>
      </c>
      <c r="H10" s="8" t="s">
        <v>23</v>
      </c>
      <c r="I10" s="8" t="s">
        <v>24</v>
      </c>
      <c r="J10" s="3"/>
      <c r="K10" s="9" t="n">
        <f aca="false">IF(E10="","",EDATE(E10,6))</f>
        <v>45762</v>
      </c>
    </row>
    <row r="11" customFormat="false" ht="18" hidden="false" customHeight="true" outlineLevel="0" collapsed="false">
      <c r="A11" s="10" t="n">
        <v>2</v>
      </c>
      <c r="B11" s="3" t="s">
        <v>25</v>
      </c>
      <c r="C11" s="3" t="s">
        <v>26</v>
      </c>
      <c r="D11" s="3" t="s">
        <v>27</v>
      </c>
      <c r="E11" s="7" t="n">
        <v>45536</v>
      </c>
      <c r="F11" s="3" t="s">
        <v>28</v>
      </c>
      <c r="G11" s="8" t="s">
        <v>29</v>
      </c>
      <c r="H11" s="8" t="s">
        <v>23</v>
      </c>
      <c r="I11" s="8" t="s">
        <v>30</v>
      </c>
      <c r="J11" s="3" t="s">
        <v>31</v>
      </c>
      <c r="K11" s="9" t="n">
        <f aca="false">IF(E11="","",EDATE(E11,6))</f>
        <v>45717</v>
      </c>
    </row>
    <row r="12" customFormat="false" ht="18" hidden="false" customHeight="true" outlineLevel="0" collapsed="false">
      <c r="A12" s="6" t="n">
        <v>3</v>
      </c>
      <c r="B12" s="3" t="s">
        <v>32</v>
      </c>
      <c r="C12" s="3" t="s">
        <v>33</v>
      </c>
      <c r="D12" s="3" t="s">
        <v>34</v>
      </c>
      <c r="E12" s="7" t="n">
        <v>45616</v>
      </c>
      <c r="F12" s="3" t="s">
        <v>21</v>
      </c>
      <c r="G12" s="8" t="s">
        <v>29</v>
      </c>
      <c r="H12" s="8" t="s">
        <v>35</v>
      </c>
      <c r="I12" s="8" t="s">
        <v>24</v>
      </c>
      <c r="J12" s="3"/>
      <c r="K12" s="9" t="n">
        <f aca="false">IF(E12="","",EDATE(E12,6))</f>
        <v>45797</v>
      </c>
    </row>
    <row r="13" customFormat="false" ht="18" hidden="false" customHeight="true" outlineLevel="0" collapsed="false">
      <c r="A13" s="10" t="n">
        <v>4</v>
      </c>
      <c r="B13" s="3" t="s">
        <v>36</v>
      </c>
      <c r="C13" s="3" t="s">
        <v>37</v>
      </c>
      <c r="D13" s="3" t="s">
        <v>38</v>
      </c>
      <c r="E13" s="7" t="n">
        <v>45509</v>
      </c>
      <c r="F13" s="3" t="s">
        <v>39</v>
      </c>
      <c r="G13" s="8" t="s">
        <v>29</v>
      </c>
      <c r="H13" s="8" t="s">
        <v>23</v>
      </c>
      <c r="I13" s="8" t="s">
        <v>40</v>
      </c>
      <c r="J13" s="3" t="s">
        <v>41</v>
      </c>
      <c r="K13" s="9" t="n">
        <f aca="false">IF(E13="","",EDATE(E13,6))</f>
        <v>45693</v>
      </c>
    </row>
    <row r="14" customFormat="false" ht="18" hidden="false" customHeight="true" outlineLevel="0" collapsed="false">
      <c r="A14" s="6" t="n">
        <v>5</v>
      </c>
      <c r="B14" s="3" t="s">
        <v>42</v>
      </c>
      <c r="C14" s="3" t="s">
        <v>43</v>
      </c>
      <c r="D14" s="3" t="s">
        <v>44</v>
      </c>
      <c r="E14" s="7" t="n">
        <v>45667</v>
      </c>
      <c r="F14" s="3" t="s">
        <v>28</v>
      </c>
      <c r="G14" s="8" t="s">
        <v>29</v>
      </c>
      <c r="H14" s="8" t="s">
        <v>35</v>
      </c>
      <c r="I14" s="8" t="s">
        <v>24</v>
      </c>
      <c r="J14" s="3"/>
      <c r="K14" s="9" t="n">
        <f aca="false">IF(E14="","",EDATE(E14,6))</f>
        <v>45848</v>
      </c>
    </row>
    <row r="15" customFormat="false" ht="18" hidden="false" customHeight="true" outlineLevel="0" collapsed="false">
      <c r="A15" s="10" t="n">
        <v>6</v>
      </c>
      <c r="B15" s="3"/>
      <c r="C15" s="3"/>
      <c r="D15" s="3"/>
      <c r="E15" s="7"/>
      <c r="F15" s="3"/>
      <c r="G15" s="8"/>
      <c r="H15" s="8"/>
      <c r="I15" s="8"/>
      <c r="J15" s="3"/>
      <c r="K15" s="9" t="str">
        <f aca="false">IF(E15="","",EDATE(E15,6))</f>
        <v/>
      </c>
    </row>
    <row r="16" customFormat="false" ht="18" hidden="false" customHeight="true" outlineLevel="0" collapsed="false">
      <c r="A16" s="6" t="n">
        <v>7</v>
      </c>
      <c r="B16" s="3"/>
      <c r="C16" s="3"/>
      <c r="D16" s="3"/>
      <c r="E16" s="7"/>
      <c r="F16" s="3"/>
      <c r="G16" s="8"/>
      <c r="H16" s="8"/>
      <c r="I16" s="8"/>
      <c r="J16" s="3"/>
      <c r="K16" s="9" t="str">
        <f aca="false">IF(E16="","",EDATE(E16,6))</f>
        <v/>
      </c>
    </row>
    <row r="17" customFormat="false" ht="18" hidden="false" customHeight="true" outlineLevel="0" collapsed="false">
      <c r="A17" s="10" t="n">
        <v>8</v>
      </c>
      <c r="B17" s="3"/>
      <c r="C17" s="3"/>
      <c r="D17" s="3"/>
      <c r="E17" s="7"/>
      <c r="F17" s="3"/>
      <c r="G17" s="8"/>
      <c r="H17" s="8"/>
      <c r="I17" s="8"/>
      <c r="J17" s="3"/>
      <c r="K17" s="9" t="str">
        <f aca="false">IF(E17="","",EDATE(E17,6))</f>
        <v/>
      </c>
    </row>
    <row r="18" customFormat="false" ht="18" hidden="false" customHeight="true" outlineLevel="0" collapsed="false">
      <c r="A18" s="6" t="n">
        <v>9</v>
      </c>
      <c r="B18" s="3"/>
      <c r="C18" s="3"/>
      <c r="D18" s="3"/>
      <c r="E18" s="7"/>
      <c r="F18" s="3"/>
      <c r="G18" s="8"/>
      <c r="H18" s="8"/>
      <c r="I18" s="8"/>
      <c r="J18" s="3"/>
      <c r="K18" s="9" t="str">
        <f aca="false">IF(E18="","",EDATE(E18,6))</f>
        <v/>
      </c>
    </row>
    <row r="19" customFormat="false" ht="18" hidden="false" customHeight="true" outlineLevel="0" collapsed="false">
      <c r="A19" s="10" t="n">
        <v>10</v>
      </c>
      <c r="B19" s="3"/>
      <c r="C19" s="3"/>
      <c r="D19" s="3"/>
      <c r="E19" s="7"/>
      <c r="F19" s="3"/>
      <c r="G19" s="8"/>
      <c r="H19" s="8"/>
      <c r="I19" s="8"/>
      <c r="J19" s="3"/>
      <c r="K19" s="9" t="str">
        <f aca="false">IF(E19="","",EDATE(E19,6))</f>
        <v/>
      </c>
    </row>
    <row r="20" customFormat="false" ht="18" hidden="false" customHeight="true" outlineLevel="0" collapsed="false">
      <c r="A20" s="6" t="n">
        <v>11</v>
      </c>
      <c r="B20" s="3"/>
      <c r="C20" s="3"/>
      <c r="D20" s="3"/>
      <c r="E20" s="7"/>
      <c r="F20" s="3"/>
      <c r="G20" s="8"/>
      <c r="H20" s="8"/>
      <c r="I20" s="8"/>
      <c r="J20" s="3"/>
      <c r="K20" s="9" t="str">
        <f aca="false">IF(E20="","",EDATE(E20,6))</f>
        <v/>
      </c>
    </row>
    <row r="21" customFormat="false" ht="18" hidden="false" customHeight="true" outlineLevel="0" collapsed="false">
      <c r="A21" s="10" t="n">
        <v>12</v>
      </c>
      <c r="B21" s="3"/>
      <c r="C21" s="3"/>
      <c r="D21" s="3"/>
      <c r="E21" s="7"/>
      <c r="F21" s="3"/>
      <c r="G21" s="8"/>
      <c r="H21" s="8"/>
      <c r="I21" s="8"/>
      <c r="J21" s="3"/>
      <c r="K21" s="9" t="str">
        <f aca="false">IF(E21="","",EDATE(E21,6))</f>
        <v/>
      </c>
    </row>
    <row r="22" customFormat="false" ht="18" hidden="false" customHeight="true" outlineLevel="0" collapsed="false">
      <c r="A22" s="6" t="n">
        <v>13</v>
      </c>
      <c r="B22" s="3"/>
      <c r="C22" s="3"/>
      <c r="D22" s="3"/>
      <c r="E22" s="7"/>
      <c r="F22" s="3"/>
      <c r="G22" s="8"/>
      <c r="H22" s="8"/>
      <c r="I22" s="8"/>
      <c r="J22" s="3"/>
      <c r="K22" s="9" t="str">
        <f aca="false">IF(E22="","",EDATE(E22,6))</f>
        <v/>
      </c>
    </row>
    <row r="23" customFormat="false" ht="18" hidden="false" customHeight="true" outlineLevel="0" collapsed="false">
      <c r="A23" s="10" t="n">
        <v>14</v>
      </c>
      <c r="B23" s="3"/>
      <c r="C23" s="3"/>
      <c r="D23" s="3"/>
      <c r="E23" s="7"/>
      <c r="F23" s="3"/>
      <c r="G23" s="8"/>
      <c r="H23" s="8"/>
      <c r="I23" s="8"/>
      <c r="J23" s="3"/>
      <c r="K23" s="9" t="str">
        <f aca="false">IF(E23="","",EDATE(E23,6))</f>
        <v/>
      </c>
    </row>
    <row r="24" customFormat="false" ht="18" hidden="false" customHeight="true" outlineLevel="0" collapsed="false">
      <c r="A24" s="6" t="n">
        <v>15</v>
      </c>
      <c r="B24" s="3"/>
      <c r="C24" s="3"/>
      <c r="D24" s="3"/>
      <c r="E24" s="7"/>
      <c r="F24" s="3"/>
      <c r="G24" s="8"/>
      <c r="H24" s="8"/>
      <c r="I24" s="8"/>
      <c r="J24" s="3"/>
      <c r="K24" s="9" t="str">
        <f aca="false">IF(E24="","",EDATE(E24,6))</f>
        <v/>
      </c>
    </row>
    <row r="25" customFormat="false" ht="18" hidden="false" customHeight="true" outlineLevel="0" collapsed="false">
      <c r="A25" s="10" t="n">
        <v>16</v>
      </c>
      <c r="B25" s="3"/>
      <c r="C25" s="3"/>
      <c r="D25" s="3"/>
      <c r="E25" s="7"/>
      <c r="F25" s="3"/>
      <c r="G25" s="8"/>
      <c r="H25" s="8"/>
      <c r="I25" s="8"/>
      <c r="J25" s="3"/>
      <c r="K25" s="9" t="str">
        <f aca="false">IF(E25="","",EDATE(E25,6))</f>
        <v/>
      </c>
    </row>
    <row r="26" customFormat="false" ht="18" hidden="false" customHeight="true" outlineLevel="0" collapsed="false">
      <c r="A26" s="6" t="n">
        <v>17</v>
      </c>
      <c r="B26" s="3"/>
      <c r="C26" s="3"/>
      <c r="D26" s="3"/>
      <c r="E26" s="7"/>
      <c r="F26" s="3"/>
      <c r="G26" s="8"/>
      <c r="H26" s="8"/>
      <c r="I26" s="8"/>
      <c r="J26" s="3"/>
      <c r="K26" s="9" t="str">
        <f aca="false">IF(E26="","",EDATE(E26,6))</f>
        <v/>
      </c>
    </row>
    <row r="27" customFormat="false" ht="18" hidden="false" customHeight="true" outlineLevel="0" collapsed="false">
      <c r="A27" s="10" t="n">
        <v>18</v>
      </c>
      <c r="B27" s="3"/>
      <c r="C27" s="3"/>
      <c r="D27" s="3"/>
      <c r="E27" s="7"/>
      <c r="F27" s="3"/>
      <c r="G27" s="8"/>
      <c r="H27" s="8"/>
      <c r="I27" s="8"/>
      <c r="J27" s="3"/>
      <c r="K27" s="9" t="str">
        <f aca="false">IF(E27="","",EDATE(E27,6))</f>
        <v/>
      </c>
    </row>
    <row r="28" customFormat="false" ht="18" hidden="false" customHeight="true" outlineLevel="0" collapsed="false">
      <c r="A28" s="6" t="n">
        <v>19</v>
      </c>
      <c r="B28" s="3"/>
      <c r="C28" s="3"/>
      <c r="D28" s="3"/>
      <c r="E28" s="7"/>
      <c r="F28" s="3"/>
      <c r="G28" s="8"/>
      <c r="H28" s="8"/>
      <c r="I28" s="8"/>
      <c r="J28" s="3"/>
      <c r="K28" s="9" t="str">
        <f aca="false">IF(E28="","",EDATE(E28,6))</f>
        <v/>
      </c>
    </row>
    <row r="29" customFormat="false" ht="18" hidden="false" customHeight="true" outlineLevel="0" collapsed="false">
      <c r="A29" s="10" t="n">
        <v>20</v>
      </c>
      <c r="B29" s="3"/>
      <c r="C29" s="3"/>
      <c r="D29" s="3"/>
      <c r="E29" s="7"/>
      <c r="F29" s="3"/>
      <c r="G29" s="8"/>
      <c r="H29" s="8"/>
      <c r="I29" s="8"/>
      <c r="J29" s="3"/>
      <c r="K29" s="9" t="str">
        <f aca="false">IF(E29="","",EDATE(E29,6))</f>
        <v/>
      </c>
    </row>
    <row r="30" customFormat="false" ht="18" hidden="false" customHeight="true" outlineLevel="0" collapsed="false">
      <c r="A30" s="6" t="n">
        <v>21</v>
      </c>
      <c r="B30" s="3"/>
      <c r="C30" s="3"/>
      <c r="D30" s="3"/>
      <c r="E30" s="7"/>
      <c r="F30" s="3"/>
      <c r="G30" s="8"/>
      <c r="H30" s="8"/>
      <c r="I30" s="8"/>
      <c r="J30" s="3"/>
      <c r="K30" s="9" t="str">
        <f aca="false">IF(E30="","",EDATE(E30,6))</f>
        <v/>
      </c>
    </row>
    <row r="31" customFormat="false" ht="18" hidden="false" customHeight="true" outlineLevel="0" collapsed="false">
      <c r="A31" s="10" t="n">
        <v>22</v>
      </c>
      <c r="B31" s="3"/>
      <c r="C31" s="3"/>
      <c r="D31" s="3"/>
      <c r="E31" s="7"/>
      <c r="F31" s="3"/>
      <c r="G31" s="8"/>
      <c r="H31" s="8"/>
      <c r="I31" s="8"/>
      <c r="J31" s="3"/>
      <c r="K31" s="9" t="str">
        <f aca="false">IF(E31="","",EDATE(E31,6))</f>
        <v/>
      </c>
    </row>
    <row r="32" customFormat="false" ht="18" hidden="false" customHeight="true" outlineLevel="0" collapsed="false">
      <c r="A32" s="6" t="n">
        <v>23</v>
      </c>
      <c r="B32" s="3"/>
      <c r="C32" s="3"/>
      <c r="D32" s="3"/>
      <c r="E32" s="7"/>
      <c r="F32" s="3"/>
      <c r="G32" s="8"/>
      <c r="H32" s="8"/>
      <c r="I32" s="8"/>
      <c r="J32" s="3"/>
      <c r="K32" s="9" t="str">
        <f aca="false">IF(E32="","",EDATE(E32,6))</f>
        <v/>
      </c>
    </row>
    <row r="33" customFormat="false" ht="18" hidden="false" customHeight="true" outlineLevel="0" collapsed="false">
      <c r="A33" s="10" t="n">
        <v>24</v>
      </c>
      <c r="B33" s="3"/>
      <c r="C33" s="3"/>
      <c r="D33" s="3"/>
      <c r="E33" s="7"/>
      <c r="F33" s="3"/>
      <c r="G33" s="8"/>
      <c r="H33" s="8"/>
      <c r="I33" s="8"/>
      <c r="J33" s="3"/>
      <c r="K33" s="9" t="str">
        <f aca="false">IF(E33="","",EDATE(E33,6))</f>
        <v/>
      </c>
    </row>
    <row r="34" customFormat="false" ht="18" hidden="false" customHeight="true" outlineLevel="0" collapsed="false">
      <c r="A34" s="6" t="n">
        <v>25</v>
      </c>
      <c r="B34" s="3"/>
      <c r="C34" s="3"/>
      <c r="D34" s="3"/>
      <c r="E34" s="7"/>
      <c r="F34" s="3"/>
      <c r="G34" s="8"/>
      <c r="H34" s="8"/>
      <c r="I34" s="8"/>
      <c r="J34" s="3"/>
      <c r="K34" s="9" t="str">
        <f aca="false">IF(E34="","",EDATE(E34,6))</f>
        <v/>
      </c>
    </row>
    <row r="35" customFormat="false" ht="18" hidden="false" customHeight="true" outlineLevel="0" collapsed="false">
      <c r="A35" s="10" t="n">
        <v>26</v>
      </c>
      <c r="B35" s="3"/>
      <c r="C35" s="3"/>
      <c r="D35" s="3"/>
      <c r="E35" s="7"/>
      <c r="F35" s="3"/>
      <c r="G35" s="8"/>
      <c r="H35" s="8"/>
      <c r="I35" s="8"/>
      <c r="J35" s="3"/>
      <c r="K35" s="9" t="str">
        <f aca="false">IF(E35="","",EDATE(E35,6))</f>
        <v/>
      </c>
    </row>
    <row r="36" customFormat="false" ht="18" hidden="false" customHeight="true" outlineLevel="0" collapsed="false">
      <c r="A36" s="6" t="n">
        <v>27</v>
      </c>
      <c r="B36" s="3"/>
      <c r="C36" s="3"/>
      <c r="D36" s="3"/>
      <c r="E36" s="7"/>
      <c r="F36" s="3"/>
      <c r="G36" s="8"/>
      <c r="H36" s="8"/>
      <c r="I36" s="8"/>
      <c r="J36" s="3"/>
      <c r="K36" s="9" t="str">
        <f aca="false">IF(E36="","",EDATE(E36,6))</f>
        <v/>
      </c>
    </row>
    <row r="37" customFormat="false" ht="18" hidden="false" customHeight="true" outlineLevel="0" collapsed="false">
      <c r="A37" s="10" t="n">
        <v>28</v>
      </c>
      <c r="B37" s="3"/>
      <c r="C37" s="3"/>
      <c r="D37" s="3"/>
      <c r="E37" s="7"/>
      <c r="F37" s="3"/>
      <c r="G37" s="8"/>
      <c r="H37" s="8"/>
      <c r="I37" s="8"/>
      <c r="J37" s="3"/>
      <c r="K37" s="9" t="str">
        <f aca="false">IF(E37="","",EDATE(E37,6))</f>
        <v/>
      </c>
    </row>
    <row r="38" customFormat="false" ht="18" hidden="false" customHeight="true" outlineLevel="0" collapsed="false">
      <c r="A38" s="6" t="n">
        <v>29</v>
      </c>
      <c r="B38" s="3"/>
      <c r="C38" s="3"/>
      <c r="D38" s="3"/>
      <c r="E38" s="7"/>
      <c r="F38" s="3"/>
      <c r="G38" s="8"/>
      <c r="H38" s="8"/>
      <c r="I38" s="8"/>
      <c r="J38" s="3"/>
      <c r="K38" s="9" t="str">
        <f aca="false">IF(E38="","",EDATE(E38,6))</f>
        <v/>
      </c>
    </row>
    <row r="39" customFormat="false" ht="18" hidden="false" customHeight="true" outlineLevel="0" collapsed="false">
      <c r="A39" s="10" t="n">
        <v>30</v>
      </c>
      <c r="B39" s="3"/>
      <c r="C39" s="3"/>
      <c r="D39" s="3"/>
      <c r="E39" s="7"/>
      <c r="F39" s="3"/>
      <c r="G39" s="8"/>
      <c r="H39" s="8"/>
      <c r="I39" s="8"/>
      <c r="J39" s="3"/>
      <c r="K39" s="9" t="str">
        <f aca="false">IF(E39="","",EDATE(E39,6))</f>
        <v/>
      </c>
    </row>
    <row r="40" customFormat="false" ht="18" hidden="false" customHeight="true" outlineLevel="0" collapsed="false">
      <c r="A40" s="6" t="n">
        <v>31</v>
      </c>
      <c r="B40" s="3"/>
      <c r="C40" s="3"/>
      <c r="D40" s="3"/>
      <c r="E40" s="7"/>
      <c r="F40" s="3"/>
      <c r="G40" s="8"/>
      <c r="H40" s="8"/>
      <c r="I40" s="8"/>
      <c r="J40" s="3"/>
      <c r="K40" s="9" t="str">
        <f aca="false">IF(E40="","",EDATE(E40,6))</f>
        <v/>
      </c>
    </row>
    <row r="41" customFormat="false" ht="18" hidden="false" customHeight="true" outlineLevel="0" collapsed="false">
      <c r="A41" s="10" t="n">
        <v>32</v>
      </c>
      <c r="B41" s="3"/>
      <c r="C41" s="3"/>
      <c r="D41" s="3"/>
      <c r="E41" s="7"/>
      <c r="F41" s="3"/>
      <c r="G41" s="8"/>
      <c r="H41" s="8"/>
      <c r="I41" s="8"/>
      <c r="J41" s="3"/>
      <c r="K41" s="9" t="str">
        <f aca="false">IF(E41="","",EDATE(E41,6))</f>
        <v/>
      </c>
    </row>
    <row r="42" customFormat="false" ht="18" hidden="false" customHeight="true" outlineLevel="0" collapsed="false">
      <c r="A42" s="6" t="n">
        <v>33</v>
      </c>
      <c r="B42" s="3"/>
      <c r="C42" s="3"/>
      <c r="D42" s="3"/>
      <c r="E42" s="7"/>
      <c r="F42" s="3"/>
      <c r="G42" s="8"/>
      <c r="H42" s="8"/>
      <c r="I42" s="8"/>
      <c r="J42" s="3"/>
      <c r="K42" s="9" t="str">
        <f aca="false">IF(E42="","",EDATE(E42,6))</f>
        <v/>
      </c>
    </row>
    <row r="43" customFormat="false" ht="18" hidden="false" customHeight="true" outlineLevel="0" collapsed="false">
      <c r="A43" s="10" t="n">
        <v>34</v>
      </c>
      <c r="B43" s="3"/>
      <c r="C43" s="3"/>
      <c r="D43" s="3"/>
      <c r="E43" s="7"/>
      <c r="F43" s="3"/>
      <c r="G43" s="8"/>
      <c r="H43" s="8"/>
      <c r="I43" s="8"/>
      <c r="J43" s="3"/>
      <c r="K43" s="9" t="str">
        <f aca="false">IF(E43="","",EDATE(E43,6))</f>
        <v/>
      </c>
    </row>
    <row r="44" customFormat="false" ht="18" hidden="false" customHeight="true" outlineLevel="0" collapsed="false">
      <c r="A44" s="6" t="n">
        <v>35</v>
      </c>
      <c r="B44" s="3"/>
      <c r="C44" s="3"/>
      <c r="D44" s="3"/>
      <c r="E44" s="7"/>
      <c r="F44" s="3"/>
      <c r="G44" s="8"/>
      <c r="H44" s="8"/>
      <c r="I44" s="8"/>
      <c r="J44" s="3"/>
      <c r="K44" s="9" t="str">
        <f aca="false">IF(E44="","",EDATE(E44,6))</f>
        <v/>
      </c>
    </row>
    <row r="45" customFormat="false" ht="18" hidden="false" customHeight="true" outlineLevel="0" collapsed="false">
      <c r="A45" s="10" t="n">
        <v>36</v>
      </c>
      <c r="B45" s="3"/>
      <c r="C45" s="3"/>
      <c r="D45" s="3"/>
      <c r="E45" s="7"/>
      <c r="F45" s="3"/>
      <c r="G45" s="8"/>
      <c r="H45" s="8"/>
      <c r="I45" s="8"/>
      <c r="J45" s="3"/>
      <c r="K45" s="9" t="str">
        <f aca="false">IF(E45="","",EDATE(E45,6))</f>
        <v/>
      </c>
    </row>
    <row r="46" customFormat="false" ht="18" hidden="false" customHeight="true" outlineLevel="0" collapsed="false">
      <c r="A46" s="6" t="n">
        <v>37</v>
      </c>
      <c r="B46" s="3"/>
      <c r="C46" s="3"/>
      <c r="D46" s="3"/>
      <c r="E46" s="7"/>
      <c r="F46" s="3"/>
      <c r="G46" s="8"/>
      <c r="H46" s="8"/>
      <c r="I46" s="8"/>
      <c r="J46" s="3"/>
      <c r="K46" s="9" t="str">
        <f aca="false">IF(E46="","",EDATE(E46,6))</f>
        <v/>
      </c>
    </row>
    <row r="47" customFormat="false" ht="18" hidden="false" customHeight="true" outlineLevel="0" collapsed="false">
      <c r="A47" s="10" t="n">
        <v>38</v>
      </c>
      <c r="B47" s="3"/>
      <c r="C47" s="3"/>
      <c r="D47" s="3"/>
      <c r="E47" s="7"/>
      <c r="F47" s="3"/>
      <c r="G47" s="8"/>
      <c r="H47" s="8"/>
      <c r="I47" s="8"/>
      <c r="J47" s="3"/>
      <c r="K47" s="9" t="str">
        <f aca="false">IF(E47="","",EDATE(E47,6))</f>
        <v/>
      </c>
    </row>
    <row r="48" customFormat="false" ht="18" hidden="false" customHeight="true" outlineLevel="0" collapsed="false">
      <c r="A48" s="6" t="n">
        <v>39</v>
      </c>
      <c r="B48" s="3"/>
      <c r="C48" s="3"/>
      <c r="D48" s="3"/>
      <c r="E48" s="7"/>
      <c r="F48" s="3"/>
      <c r="G48" s="8"/>
      <c r="H48" s="8"/>
      <c r="I48" s="8"/>
      <c r="J48" s="3"/>
      <c r="K48" s="9" t="str">
        <f aca="false">IF(E48="","",EDATE(E48,6))</f>
        <v/>
      </c>
    </row>
    <row r="49" customFormat="false" ht="18" hidden="false" customHeight="true" outlineLevel="0" collapsed="false">
      <c r="A49" s="10" t="n">
        <v>40</v>
      </c>
      <c r="B49" s="3"/>
      <c r="C49" s="3"/>
      <c r="D49" s="3"/>
      <c r="E49" s="7"/>
      <c r="F49" s="3"/>
      <c r="G49" s="8"/>
      <c r="H49" s="8"/>
      <c r="I49" s="8"/>
      <c r="J49" s="3"/>
      <c r="K49" s="9" t="str">
        <f aca="false">IF(E49="","",EDATE(E49,6))</f>
        <v/>
      </c>
    </row>
    <row r="50" customFormat="false" ht="18" hidden="false" customHeight="true" outlineLevel="0" collapsed="false">
      <c r="A50" s="6" t="n">
        <v>41</v>
      </c>
      <c r="B50" s="3"/>
      <c r="C50" s="3"/>
      <c r="D50" s="3"/>
      <c r="E50" s="7"/>
      <c r="F50" s="3"/>
      <c r="G50" s="8"/>
      <c r="H50" s="8"/>
      <c r="I50" s="8"/>
      <c r="J50" s="3"/>
      <c r="K50" s="9" t="str">
        <f aca="false">IF(E50="","",EDATE(E50,6))</f>
        <v/>
      </c>
    </row>
    <row r="51" customFormat="false" ht="18" hidden="false" customHeight="true" outlineLevel="0" collapsed="false">
      <c r="A51" s="10" t="n">
        <v>42</v>
      </c>
      <c r="B51" s="3"/>
      <c r="C51" s="3"/>
      <c r="D51" s="3"/>
      <c r="E51" s="7"/>
      <c r="F51" s="3"/>
      <c r="G51" s="8"/>
      <c r="H51" s="8"/>
      <c r="I51" s="8"/>
      <c r="J51" s="3"/>
      <c r="K51" s="9" t="str">
        <f aca="false">IF(E51="","",EDATE(E51,6))</f>
        <v/>
      </c>
    </row>
    <row r="52" customFormat="false" ht="18" hidden="false" customHeight="true" outlineLevel="0" collapsed="false">
      <c r="A52" s="6" t="n">
        <v>43</v>
      </c>
      <c r="B52" s="3"/>
      <c r="C52" s="3"/>
      <c r="D52" s="3"/>
      <c r="E52" s="7"/>
      <c r="F52" s="3"/>
      <c r="G52" s="8"/>
      <c r="H52" s="8"/>
      <c r="I52" s="8"/>
      <c r="J52" s="3"/>
      <c r="K52" s="9" t="str">
        <f aca="false">IF(E52="","",EDATE(E52,6))</f>
        <v/>
      </c>
    </row>
    <row r="53" customFormat="false" ht="18" hidden="false" customHeight="true" outlineLevel="0" collapsed="false">
      <c r="A53" s="10" t="n">
        <v>44</v>
      </c>
      <c r="B53" s="3"/>
      <c r="C53" s="3"/>
      <c r="D53" s="3"/>
      <c r="E53" s="7"/>
      <c r="F53" s="3"/>
      <c r="G53" s="8"/>
      <c r="H53" s="8"/>
      <c r="I53" s="8"/>
      <c r="J53" s="3"/>
      <c r="K53" s="9" t="str">
        <f aca="false">IF(E53="","",EDATE(E53,6))</f>
        <v/>
      </c>
    </row>
    <row r="54" customFormat="false" ht="18" hidden="false" customHeight="true" outlineLevel="0" collapsed="false">
      <c r="A54" s="6" t="n">
        <v>45</v>
      </c>
      <c r="B54" s="3"/>
      <c r="C54" s="3"/>
      <c r="D54" s="3"/>
      <c r="E54" s="7"/>
      <c r="F54" s="3"/>
      <c r="G54" s="8"/>
      <c r="H54" s="8"/>
      <c r="I54" s="8"/>
      <c r="J54" s="3"/>
      <c r="K54" s="9" t="str">
        <f aca="false">IF(E54="","",EDATE(E54,6))</f>
        <v/>
      </c>
    </row>
    <row r="55" customFormat="false" ht="18" hidden="false" customHeight="true" outlineLevel="0" collapsed="false">
      <c r="A55" s="10" t="n">
        <v>46</v>
      </c>
      <c r="B55" s="3"/>
      <c r="C55" s="3"/>
      <c r="D55" s="3"/>
      <c r="E55" s="7"/>
      <c r="F55" s="3"/>
      <c r="G55" s="8"/>
      <c r="H55" s="8"/>
      <c r="I55" s="8"/>
      <c r="J55" s="3"/>
      <c r="K55" s="9" t="str">
        <f aca="false">IF(E55="","",EDATE(E55,6))</f>
        <v/>
      </c>
    </row>
    <row r="56" customFormat="false" ht="18" hidden="false" customHeight="true" outlineLevel="0" collapsed="false">
      <c r="A56" s="6" t="n">
        <v>47</v>
      </c>
      <c r="B56" s="3"/>
      <c r="C56" s="3"/>
      <c r="D56" s="3"/>
      <c r="E56" s="7"/>
      <c r="F56" s="3"/>
      <c r="G56" s="8"/>
      <c r="H56" s="8"/>
      <c r="I56" s="8"/>
      <c r="J56" s="3"/>
      <c r="K56" s="9" t="str">
        <f aca="false">IF(E56="","",EDATE(E56,6))</f>
        <v/>
      </c>
    </row>
    <row r="57" customFormat="false" ht="18" hidden="false" customHeight="true" outlineLevel="0" collapsed="false">
      <c r="A57" s="10" t="n">
        <v>48</v>
      </c>
      <c r="B57" s="3"/>
      <c r="C57" s="3"/>
      <c r="D57" s="3"/>
      <c r="E57" s="7"/>
      <c r="F57" s="3"/>
      <c r="G57" s="8"/>
      <c r="H57" s="8"/>
      <c r="I57" s="8"/>
      <c r="J57" s="3"/>
      <c r="K57" s="9" t="str">
        <f aca="false">IF(E57="","",EDATE(E57,6))</f>
        <v/>
      </c>
    </row>
    <row r="58" customFormat="false" ht="18" hidden="false" customHeight="true" outlineLevel="0" collapsed="false">
      <c r="A58" s="6" t="n">
        <v>49</v>
      </c>
      <c r="B58" s="3"/>
      <c r="C58" s="3"/>
      <c r="D58" s="3"/>
      <c r="E58" s="7"/>
      <c r="F58" s="3"/>
      <c r="G58" s="8"/>
      <c r="H58" s="8"/>
      <c r="I58" s="8"/>
      <c r="J58" s="3"/>
      <c r="K58" s="9" t="str">
        <f aca="false">IF(E58="","",EDATE(E58,6))</f>
        <v/>
      </c>
    </row>
    <row r="59" customFormat="false" ht="18" hidden="false" customHeight="true" outlineLevel="0" collapsed="false">
      <c r="A59" s="10" t="n">
        <v>50</v>
      </c>
      <c r="B59" s="3"/>
      <c r="C59" s="3"/>
      <c r="D59" s="3"/>
      <c r="E59" s="7"/>
      <c r="F59" s="3"/>
      <c r="G59" s="8"/>
      <c r="H59" s="8"/>
      <c r="I59" s="8"/>
      <c r="J59" s="3"/>
      <c r="K59" s="9" t="str">
        <f aca="false">IF(E59="","",EDATE(E59,6))</f>
        <v/>
      </c>
    </row>
    <row r="60" customFormat="false" ht="18" hidden="false" customHeight="true" outlineLevel="0" collapsed="false"/>
    <row r="61" customFormat="false" ht="21.75" hidden="false" customHeight="true" outlineLevel="0" collapsed="false">
      <c r="A61" s="11" t="s">
        <v>45</v>
      </c>
      <c r="B61" s="11"/>
      <c r="C61" s="11"/>
      <c r="D61" s="11"/>
      <c r="E61" s="11"/>
      <c r="F61" s="11"/>
      <c r="G61" s="11"/>
      <c r="H61" s="11"/>
    </row>
    <row r="62" customFormat="false" ht="18" hidden="false" customHeight="true" outlineLevel="0" collapsed="false"/>
    <row r="63" customFormat="false" ht="18" hidden="false" customHeight="true" outlineLevel="0" collapsed="false">
      <c r="A63" s="2" t="s">
        <v>46</v>
      </c>
      <c r="B63" s="2"/>
      <c r="C63" s="2"/>
      <c r="D63" s="12" t="n">
        <f aca="false">COUNTA(B10:B59)</f>
        <v>5</v>
      </c>
    </row>
    <row r="64" customFormat="false" ht="18" hidden="false" customHeight="true" outlineLevel="0" collapsed="false">
      <c r="A64" s="2" t="s">
        <v>47</v>
      </c>
      <c r="B64" s="2"/>
      <c r="C64" s="2"/>
      <c r="D64" s="12" t="n">
        <f aca="false">COUNTIF(I10:I59,"bestanden")</f>
        <v>3</v>
      </c>
    </row>
    <row r="65" customFormat="false" ht="18" hidden="false" customHeight="true" outlineLevel="0" collapsed="false">
      <c r="A65" s="2" t="s">
        <v>48</v>
      </c>
      <c r="B65" s="2"/>
      <c r="C65" s="2"/>
      <c r="D65" s="12" t="n">
        <f aca="false">COUNTIF(I10:I59,"bestanden mit Hinweis")</f>
        <v>1</v>
      </c>
    </row>
    <row r="66" customFormat="false" ht="18" hidden="false" customHeight="true" outlineLevel="0" collapsed="false">
      <c r="A66" s="2" t="s">
        <v>49</v>
      </c>
      <c r="B66" s="2"/>
      <c r="C66" s="2"/>
      <c r="D66" s="12" t="n">
        <f aca="false">COUNTIF(I10:I59,"nicht bestanden")</f>
        <v>1</v>
      </c>
    </row>
    <row r="67" customFormat="false" ht="18" hidden="false" customHeight="true" outlineLevel="0" collapsed="false">
      <c r="A67" s="2" t="s">
        <v>50</v>
      </c>
      <c r="B67" s="2"/>
      <c r="C67" s="2"/>
      <c r="D67" s="12" t="n">
        <f aca="false">COUNTA(B10:B59)-COUNTA(I10:I59)</f>
        <v>0</v>
      </c>
    </row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>
      <c r="A70" s="13" t="s">
        <v>51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  <row r="80" customFormat="false" ht="18" hidden="false" customHeight="true" outlineLevel="0" collapsed="false"/>
    <row r="81" customFormat="false" ht="18" hidden="false" customHeight="true" outlineLevel="0" collapsed="false"/>
    <row r="82" customFormat="false" ht="18" hidden="false" customHeight="true" outlineLevel="0" collapsed="false"/>
    <row r="83" customFormat="false" ht="18" hidden="false" customHeight="true" outlineLevel="0" collapsed="false"/>
    <row r="84" customFormat="false" ht="18" hidden="false" customHeight="true" outlineLevel="0" collapsed="false"/>
    <row r="85" customFormat="false" ht="18" hidden="false" customHeight="true" outlineLevel="0" collapsed="false"/>
    <row r="86" customFormat="false" ht="18" hidden="false" customHeight="true" outlineLevel="0" collapsed="false"/>
    <row r="87" customFormat="false" ht="18" hidden="false" customHeight="true" outlineLevel="0" collapsed="false"/>
    <row r="88" customFormat="false" ht="18" hidden="false" customHeight="true" outlineLevel="0" collapsed="false"/>
    <row r="89" customFormat="false" ht="18" hidden="false" customHeight="true" outlineLevel="0" collapsed="false"/>
    <row r="90" customFormat="false" ht="18" hidden="false" customHeight="true" outlineLevel="0" collapsed="false"/>
    <row r="91" customFormat="false" ht="18" hidden="false" customHeight="true" outlineLevel="0" collapsed="false"/>
    <row r="92" customFormat="false" ht="18" hidden="false" customHeight="true" outlineLevel="0" collapsed="false"/>
    <row r="93" customFormat="false" ht="18" hidden="false" customHeight="true" outlineLevel="0" collapsed="false"/>
    <row r="94" customFormat="false" ht="18" hidden="false" customHeight="true" outlineLevel="0" collapsed="false"/>
    <row r="95" customFormat="false" ht="18" hidden="false" customHeight="true" outlineLevel="0" collapsed="false"/>
    <row r="96" customFormat="false" ht="18" hidden="false" customHeight="true" outlineLevel="0" collapsed="false"/>
    <row r="97" customFormat="false" ht="18" hidden="false" customHeight="true" outlineLevel="0" collapsed="false"/>
    <row r="98" customFormat="false" ht="18" hidden="false" customHeight="true" outlineLevel="0" collapsed="false"/>
    <row r="99" customFormat="false" ht="18" hidden="false" customHeight="true" outlineLevel="0" collapsed="false"/>
    <row r="100" customFormat="false" ht="18" hidden="false" customHeight="true" outlineLevel="0" collapsed="false"/>
    <row r="101" customFormat="false" ht="18" hidden="false" customHeight="true" outlineLevel="0" collapsed="false"/>
    <row r="102" customFormat="false" ht="18" hidden="false" customHeight="true" outlineLevel="0" collapsed="false"/>
    <row r="103" customFormat="false" ht="18" hidden="false" customHeight="true" outlineLevel="0" collapsed="false"/>
    <row r="104" customFormat="false" ht="18" hidden="false" customHeight="true" outlineLevel="0" collapsed="false"/>
    <row r="105" customFormat="false" ht="18" hidden="false" customHeight="true" outlineLevel="0" collapsed="false"/>
    <row r="106" customFormat="false" ht="18" hidden="false" customHeight="true" outlineLevel="0" collapsed="false"/>
    <row r="107" customFormat="false" ht="18" hidden="false" customHeight="true" outlineLevel="0" collapsed="false"/>
    <row r="108" customFormat="false" ht="18" hidden="false" customHeight="true" outlineLevel="0" collapsed="false"/>
    <row r="109" customFormat="false" ht="18" hidden="false" customHeight="true" outlineLevel="0" collapsed="false"/>
    <row r="110" customFormat="false" ht="18" hidden="false" customHeight="true" outlineLevel="0" collapsed="false"/>
    <row r="111" customFormat="false" ht="18" hidden="false" customHeight="true" outlineLevel="0" collapsed="false"/>
    <row r="112" customFormat="false" ht="18" hidden="false" customHeight="true" outlineLevel="0" collapsed="false"/>
    <row r="113" customFormat="false" ht="18" hidden="false" customHeight="true" outlineLevel="0" collapsed="false"/>
    <row r="114" customFormat="false" ht="18" hidden="false" customHeight="true" outlineLevel="0" collapsed="false"/>
    <row r="115" customFormat="false" ht="18" hidden="false" customHeight="true" outlineLevel="0" collapsed="false"/>
    <row r="116" customFormat="false" ht="18" hidden="false" customHeight="true" outlineLevel="0" collapsed="false"/>
    <row r="117" customFormat="false" ht="18" hidden="false" customHeight="true" outlineLevel="0" collapsed="false"/>
    <row r="118" customFormat="false" ht="18" hidden="false" customHeight="true" outlineLevel="0" collapsed="false"/>
    <row r="119" customFormat="false" ht="18" hidden="false" customHeight="true" outlineLevel="0" collapsed="false"/>
    <row r="120" customFormat="false" ht="18" hidden="false" customHeight="true" outlineLevel="0" collapsed="false"/>
    <row r="121" customFormat="false" ht="18" hidden="false" customHeight="true" outlineLevel="0" collapsed="false"/>
    <row r="122" customFormat="false" ht="18" hidden="false" customHeight="true" outlineLevel="0" collapsed="false"/>
    <row r="123" customFormat="false" ht="18" hidden="false" customHeight="true" outlineLevel="0" collapsed="false"/>
    <row r="124" customFormat="false" ht="18" hidden="false" customHeight="true" outlineLevel="0" collapsed="false"/>
    <row r="125" customFormat="false" ht="18" hidden="false" customHeight="true" outlineLevel="0" collapsed="false"/>
    <row r="126" customFormat="false" ht="18" hidden="false" customHeight="true" outlineLevel="0" collapsed="false"/>
    <row r="127" customFormat="false" ht="18" hidden="false" customHeight="true" outlineLevel="0" collapsed="false"/>
    <row r="128" customFormat="false" ht="18" hidden="false" customHeight="true" outlineLevel="0" collapsed="false"/>
    <row r="129" customFormat="false" ht="18" hidden="false" customHeight="true" outlineLevel="0" collapsed="false"/>
    <row r="130" customFormat="false" ht="18" hidden="false" customHeight="true" outlineLevel="0" collapsed="false"/>
    <row r="131" customFormat="false" ht="18" hidden="false" customHeight="true" outlineLevel="0" collapsed="false"/>
    <row r="132" customFormat="false" ht="18" hidden="false" customHeight="true" outlineLevel="0" collapsed="false"/>
    <row r="133" customFormat="false" ht="18" hidden="false" customHeight="true" outlineLevel="0" collapsed="false"/>
    <row r="134" customFormat="false" ht="18" hidden="false" customHeight="true" outlineLevel="0" collapsed="false"/>
    <row r="135" customFormat="false" ht="18" hidden="false" customHeight="true" outlineLevel="0" collapsed="false"/>
    <row r="136" customFormat="false" ht="18" hidden="false" customHeight="true" outlineLevel="0" collapsed="false"/>
    <row r="137" customFormat="false" ht="18" hidden="false" customHeight="true" outlineLevel="0" collapsed="false"/>
    <row r="138" customFormat="false" ht="18" hidden="false" customHeight="true" outlineLevel="0" collapsed="false"/>
    <row r="139" customFormat="false" ht="18" hidden="false" customHeight="true" outlineLevel="0" collapsed="false"/>
    <row r="140" customFormat="false" ht="18" hidden="false" customHeight="true" outlineLevel="0" collapsed="false"/>
    <row r="141" customFormat="false" ht="18" hidden="false" customHeight="true" outlineLevel="0" collapsed="false"/>
    <row r="142" customFormat="false" ht="18" hidden="false" customHeight="true" outlineLevel="0" collapsed="false"/>
    <row r="143" customFormat="false" ht="18" hidden="false" customHeight="true" outlineLevel="0" collapsed="false"/>
    <row r="144" customFormat="false" ht="18" hidden="false" customHeight="true" outlineLevel="0" collapsed="false"/>
    <row r="145" customFormat="false" ht="18" hidden="false" customHeight="true" outlineLevel="0" collapsed="false"/>
    <row r="146" customFormat="false" ht="18" hidden="false" customHeight="true" outlineLevel="0" collapsed="false"/>
    <row r="147" customFormat="false" ht="18" hidden="false" customHeight="true" outlineLevel="0" collapsed="false"/>
    <row r="148" customFormat="false" ht="18" hidden="false" customHeight="true" outlineLevel="0" collapsed="false"/>
    <row r="149" customFormat="false" ht="18" hidden="false" customHeight="true" outlineLevel="0" collapsed="false"/>
    <row r="150" customFormat="false" ht="18" hidden="false" customHeight="true" outlineLevel="0" collapsed="false"/>
    <row r="151" customFormat="false" ht="18" hidden="false" customHeight="true" outlineLevel="0" collapsed="false"/>
    <row r="152" customFormat="false" ht="18" hidden="false" customHeight="true" outlineLevel="0" collapsed="false"/>
    <row r="153" customFormat="false" ht="18" hidden="false" customHeight="true" outlineLevel="0" collapsed="false"/>
    <row r="154" customFormat="false" ht="18" hidden="false" customHeight="true" outlineLevel="0" collapsed="false"/>
    <row r="155" customFormat="false" ht="18" hidden="false" customHeight="true" outlineLevel="0" collapsed="false"/>
    <row r="156" customFormat="false" ht="18" hidden="false" customHeight="true" outlineLevel="0" collapsed="false"/>
    <row r="157" customFormat="false" ht="18" hidden="false" customHeight="true" outlineLevel="0" collapsed="false"/>
    <row r="158" customFormat="false" ht="18" hidden="false" customHeight="true" outlineLevel="0" collapsed="false"/>
    <row r="159" customFormat="false" ht="18" hidden="false" customHeight="true" outlineLevel="0" collapsed="false"/>
    <row r="160" customFormat="false" ht="18" hidden="false" customHeight="true" outlineLevel="0" collapsed="false"/>
    <row r="161" customFormat="false" ht="18" hidden="false" customHeight="true" outlineLevel="0" collapsed="false"/>
    <row r="162" customFormat="false" ht="18" hidden="false" customHeight="true" outlineLevel="0" collapsed="false"/>
    <row r="163" customFormat="false" ht="18" hidden="false" customHeight="true" outlineLevel="0" collapsed="false"/>
    <row r="164" customFormat="false" ht="18" hidden="false" customHeight="true" outlineLevel="0" collapsed="false"/>
    <row r="165" customFormat="false" ht="18" hidden="false" customHeight="true" outlineLevel="0" collapsed="false"/>
    <row r="166" customFormat="false" ht="18" hidden="false" customHeight="true" outlineLevel="0" collapsed="false"/>
    <row r="167" customFormat="false" ht="18" hidden="false" customHeight="true" outlineLevel="0" collapsed="false"/>
    <row r="168" customFormat="false" ht="18" hidden="false" customHeight="true" outlineLevel="0" collapsed="false"/>
    <row r="169" customFormat="false" ht="18" hidden="false" customHeight="true" outlineLevel="0" collapsed="false"/>
    <row r="170" customFormat="false" ht="18" hidden="false" customHeight="true" outlineLevel="0" collapsed="false"/>
    <row r="171" customFormat="false" ht="18" hidden="false" customHeight="true" outlineLevel="0" collapsed="false"/>
    <row r="172" customFormat="false" ht="18" hidden="false" customHeight="true" outlineLevel="0" collapsed="false"/>
    <row r="173" customFormat="false" ht="18" hidden="false" customHeight="true" outlineLevel="0" collapsed="false"/>
    <row r="174" customFormat="false" ht="18" hidden="false" customHeight="true" outlineLevel="0" collapsed="false"/>
    <row r="175" customFormat="false" ht="18" hidden="false" customHeight="true" outlineLevel="0" collapsed="false"/>
    <row r="176" customFormat="false" ht="18" hidden="false" customHeight="true" outlineLevel="0" collapsed="false"/>
    <row r="177" customFormat="false" ht="18" hidden="false" customHeight="true" outlineLevel="0" collapsed="false"/>
    <row r="178" customFormat="false" ht="18" hidden="false" customHeight="true" outlineLevel="0" collapsed="false"/>
    <row r="179" customFormat="false" ht="18" hidden="false" customHeight="true" outlineLevel="0" collapsed="false"/>
    <row r="180" customFormat="false" ht="18" hidden="false" customHeight="true" outlineLevel="0" collapsed="false"/>
    <row r="181" customFormat="false" ht="18" hidden="false" customHeight="true" outlineLevel="0" collapsed="false"/>
    <row r="182" customFormat="false" ht="18" hidden="false" customHeight="true" outlineLevel="0" collapsed="false"/>
    <row r="183" customFormat="false" ht="18" hidden="false" customHeight="true" outlineLevel="0" collapsed="false"/>
    <row r="184" customFormat="false" ht="18" hidden="false" customHeight="true" outlineLevel="0" collapsed="false"/>
    <row r="185" customFormat="false" ht="18" hidden="false" customHeight="true" outlineLevel="0" collapsed="false"/>
    <row r="186" customFormat="false" ht="18" hidden="false" customHeight="true" outlineLevel="0" collapsed="false"/>
    <row r="187" customFormat="false" ht="18" hidden="false" customHeight="true" outlineLevel="0" collapsed="false"/>
    <row r="188" customFormat="false" ht="18" hidden="false" customHeight="true" outlineLevel="0" collapsed="false"/>
    <row r="189" customFormat="false" ht="18" hidden="false" customHeight="true" outlineLevel="0" collapsed="false"/>
    <row r="190" customFormat="false" ht="18" hidden="false" customHeight="true" outlineLevel="0" collapsed="false"/>
    <row r="191" customFormat="false" ht="18" hidden="false" customHeight="true" outlineLevel="0" collapsed="false"/>
    <row r="192" customFormat="false" ht="18" hidden="false" customHeight="true" outlineLevel="0" collapsed="false"/>
    <row r="193" customFormat="false" ht="18" hidden="false" customHeight="true" outlineLevel="0" collapsed="false"/>
    <row r="194" customFormat="false" ht="18" hidden="false" customHeight="true" outlineLevel="0" collapsed="false"/>
    <row r="195" customFormat="false" ht="18" hidden="false" customHeight="true" outlineLevel="0" collapsed="false"/>
    <row r="196" customFormat="false" ht="18" hidden="false" customHeight="true" outlineLevel="0" collapsed="false"/>
    <row r="197" customFormat="false" ht="18" hidden="false" customHeight="true" outlineLevel="0" collapsed="false"/>
    <row r="198" customFormat="false" ht="18" hidden="false" customHeight="true" outlineLevel="0" collapsed="false"/>
    <row r="199" customFormat="false" ht="18" hidden="false" customHeight="true" outlineLevel="0" collapsed="false"/>
  </sheetData>
  <mergeCells count="13">
    <mergeCell ref="A1:K3"/>
    <mergeCell ref="C4:D4"/>
    <mergeCell ref="F4:G4"/>
    <mergeCell ref="C5:D5"/>
    <mergeCell ref="F5:G5"/>
    <mergeCell ref="A8:K8"/>
    <mergeCell ref="A61:H61"/>
    <mergeCell ref="A63:C63"/>
    <mergeCell ref="A64:C64"/>
    <mergeCell ref="A65:C65"/>
    <mergeCell ref="A66:C66"/>
    <mergeCell ref="A67:C67"/>
    <mergeCell ref="A70:K70"/>
  </mergeCells>
  <conditionalFormatting sqref="I10:I59">
    <cfRule type="cellIs" priority="2" operator="equal" aboveAverage="0" equalAverage="0" bottom="0" percent="0" rank="0" text="" dxfId="0">
      <formula>"bestanden"</formula>
    </cfRule>
    <cfRule type="cellIs" priority="3" operator="equal" aboveAverage="0" equalAverage="0" bottom="0" percent="0" rank="0" text="" dxfId="1">
      <formula>"bestanden mit Hinweis"</formula>
    </cfRule>
    <cfRule type="cellIs" priority="4" operator="equal" aboveAverage="0" equalAverage="0" bottom="0" percent="0" rank="0" text="" dxfId="2">
      <formula>"nicht bestanden"</formula>
    </cfRule>
  </conditionalFormatting>
  <conditionalFormatting sqref="K10:K59">
    <cfRule type="expression" priority="5" aboveAverage="0" equalAverage="0" bottom="0" percent="0" rank="0" text="" dxfId="3">
      <formula>AND(K10&lt;&gt;"",K10&lt;TODAY())</formula>
    </cfRule>
    <cfRule type="expression" priority="6" aboveAverage="0" equalAverage="0" bottom="0" percent="0" rank="0" text="" dxfId="4">
      <formula>AND(K10&lt;&gt;"",K10&gt;=TODAY(),K10&lt;=TODAY()+30)</formula>
    </cfRule>
  </conditionalFormatting>
  <dataValidations count="3">
    <dataValidation allowBlank="false" errorStyle="stop" operator="between" showDropDown="false" showErrorMessage="false" showInputMessage="false" sqref="I10:I59" type="list">
      <formula1>"bestanden,bestanden mit Hinweis,nicht bestanden"</formula1>
      <formula2>0</formula2>
    </dataValidation>
    <dataValidation allowBlank="false" errorStyle="stop" operator="between" showDropDown="false" showErrorMessage="false" showInputMessage="false" sqref="G10:G59" type="list">
      <formula1>"I,II,III"</formula1>
      <formula2>0</formula2>
    </dataValidation>
    <dataValidation allowBlank="false" errorStyle="stop" operator="between" showDropDown="false" showErrorMessage="false" showInputMessage="false" sqref="H10:H59" type="list">
      <formula1>"Sichtprüfung,Messung,Funktionsprüfung,Sicht- + Messpruefung"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6" min="5" style="0" width="20"/>
    <col collapsed="false" customWidth="true" hidden="false" outlineLevel="0" max="7" min="7" style="0" width="16"/>
  </cols>
  <sheetData>
    <row r="1" customFormat="false" ht="36" hidden="false" customHeight="true" outlineLevel="0" collapsed="false">
      <c r="B1" s="14" t="s">
        <v>52</v>
      </c>
      <c r="C1" s="14"/>
    </row>
    <row r="2" customFormat="false" ht="19.5" hidden="false" customHeight="true" outlineLevel="0" collapsed="false">
      <c r="B2" s="14"/>
      <c r="C2" s="14"/>
    </row>
    <row r="3" customFormat="false" ht="19.5" hidden="false" customHeight="true" outlineLevel="0" collapsed="false">
      <c r="B3" s="14"/>
      <c r="C3" s="14"/>
    </row>
    <row r="4" customFormat="false" ht="19.5" hidden="false" customHeight="true" outlineLevel="0" collapsed="false"/>
    <row r="5" customFormat="false" ht="19.5" hidden="false" customHeight="true" outlineLevel="0" collapsed="false">
      <c r="B5" s="4" t="s">
        <v>53</v>
      </c>
      <c r="C5" s="4"/>
    </row>
    <row r="6" customFormat="false" ht="19.5" hidden="false" customHeight="true" outlineLevel="0" collapsed="false">
      <c r="B6" s="2" t="s">
        <v>54</v>
      </c>
      <c r="C6" s="15" t="n">
        <v>46127</v>
      </c>
    </row>
    <row r="7" customFormat="false" ht="19.5" hidden="false" customHeight="true" outlineLevel="0" collapsed="false">
      <c r="B7" s="2" t="s">
        <v>55</v>
      </c>
      <c r="C7" s="16" t="n">
        <v>6</v>
      </c>
    </row>
    <row r="8" customFormat="false" ht="19.5" hidden="false" customHeight="true" outlineLevel="0" collapsed="false"/>
    <row r="9" customFormat="false" ht="19.5" hidden="false" customHeight="true" outlineLevel="0" collapsed="false">
      <c r="B9" s="4" t="s">
        <v>15</v>
      </c>
      <c r="C9" s="4"/>
    </row>
    <row r="10" customFormat="false" ht="19.5" hidden="false" customHeight="true" outlineLevel="0" collapsed="false">
      <c r="B10" s="2" t="s">
        <v>56</v>
      </c>
      <c r="C10" s="9" t="n">
        <f aca="false">IF(C6="","",EDATE(C6,C7))</f>
        <v>46310</v>
      </c>
    </row>
    <row r="11" customFormat="false" ht="19.5" hidden="false" customHeight="true" outlineLevel="0" collapsed="false">
      <c r="B11" s="2" t="s">
        <v>57</v>
      </c>
      <c r="C11" s="17" t="n">
        <f aca="true">IF(C10="","",C10-TODAY())</f>
        <v>183</v>
      </c>
    </row>
    <row r="12" customFormat="false" ht="19.5" hidden="false" customHeight="true" outlineLevel="0" collapsed="false">
      <c r="B12" s="2" t="s">
        <v>58</v>
      </c>
      <c r="C12" s="18" t="str">
        <f aca="true">IF(C10="","",IF(C10&lt;TODAY(),"ÜBERFÄLLIG",IF(C10&lt;=TODAY()+30,"BALD FÄLLIG","OK")))</f>
        <v>OK</v>
      </c>
    </row>
    <row r="13" customFormat="false" ht="19.5" hidden="false" customHeight="true" outlineLevel="0" collapsed="false"/>
    <row r="14" customFormat="false" ht="19.5" hidden="false" customHeight="true" outlineLevel="0" collapsed="false">
      <c r="B14" s="19" t="s">
        <v>59</v>
      </c>
      <c r="C14" s="19"/>
    </row>
    <row r="15" customFormat="false" ht="19.5" hidden="false" customHeight="true" outlineLevel="0" collapsed="false"/>
    <row r="16" customFormat="false" ht="19.5" hidden="false" customHeight="true" outlineLevel="0" collapsed="false">
      <c r="B16" s="4" t="s">
        <v>60</v>
      </c>
      <c r="C16" s="4"/>
    </row>
    <row r="17" customFormat="false" ht="27.75" hidden="false" customHeight="true" outlineLevel="0" collapsed="false">
      <c r="B17" s="5" t="s">
        <v>61</v>
      </c>
      <c r="C17" s="5" t="s">
        <v>62</v>
      </c>
      <c r="D17" s="5" t="s">
        <v>63</v>
      </c>
      <c r="E17" s="5" t="s">
        <v>17</v>
      </c>
      <c r="F17" s="5" t="s">
        <v>64</v>
      </c>
    </row>
    <row r="18" customFormat="false" ht="19.5" hidden="false" customHeight="true" outlineLevel="0" collapsed="false">
      <c r="B18" s="3"/>
      <c r="C18" s="15"/>
      <c r="D18" s="8" t="n">
        <v>6</v>
      </c>
      <c r="E18" s="9" t="str">
        <f aca="false">IF(C18="","",EDATE(C18,D18))</f>
        <v/>
      </c>
      <c r="F18" s="20" t="str">
        <f aca="true">IF(E18="","",IF(E18&lt;TODAY(),"ÜBERFÄLLIG",IF(E18&lt;=TODAY()+30,"BALD FÄLLIG","OK")))</f>
        <v/>
      </c>
    </row>
    <row r="19" customFormat="false" ht="19.5" hidden="false" customHeight="true" outlineLevel="0" collapsed="false">
      <c r="B19" s="3"/>
      <c r="C19" s="15"/>
      <c r="D19" s="8" t="n">
        <v>6</v>
      </c>
      <c r="E19" s="21" t="str">
        <f aca="false">IF(C19="","",EDATE(C19,D19))</f>
        <v/>
      </c>
      <c r="F19" s="22" t="str">
        <f aca="true">IF(E19="","",IF(E19&lt;TODAY(),"ÜBERFÄLLIG",IF(E19&lt;=TODAY()+30,"BALD FÄLLIG","OK")))</f>
        <v/>
      </c>
    </row>
    <row r="20" customFormat="false" ht="19.5" hidden="false" customHeight="true" outlineLevel="0" collapsed="false">
      <c r="B20" s="3"/>
      <c r="C20" s="15"/>
      <c r="D20" s="8" t="n">
        <v>6</v>
      </c>
      <c r="E20" s="9" t="str">
        <f aca="false">IF(C20="","",EDATE(C20,D20))</f>
        <v/>
      </c>
      <c r="F20" s="20" t="str">
        <f aca="true">IF(E20="","",IF(E20&lt;TODAY(),"ÜBERFÄLLIG",IF(E20&lt;=TODAY()+30,"BALD FÄLLIG","OK")))</f>
        <v/>
      </c>
    </row>
    <row r="21" customFormat="false" ht="19.5" hidden="false" customHeight="true" outlineLevel="0" collapsed="false">
      <c r="B21" s="3"/>
      <c r="C21" s="15"/>
      <c r="D21" s="8" t="n">
        <v>6</v>
      </c>
      <c r="E21" s="21" t="str">
        <f aca="false">IF(C21="","",EDATE(C21,D21))</f>
        <v/>
      </c>
      <c r="F21" s="22" t="str">
        <f aca="true">IF(E21="","",IF(E21&lt;TODAY(),"ÜBERFÄLLIG",IF(E21&lt;=TODAY()+30,"BALD FÄLLIG","OK")))</f>
        <v/>
      </c>
    </row>
    <row r="22" customFormat="false" ht="19.5" hidden="false" customHeight="true" outlineLevel="0" collapsed="false">
      <c r="B22" s="3"/>
      <c r="C22" s="15"/>
      <c r="D22" s="8" t="n">
        <v>6</v>
      </c>
      <c r="E22" s="9" t="str">
        <f aca="false">IF(C22="","",EDATE(C22,D22))</f>
        <v/>
      </c>
      <c r="F22" s="20" t="str">
        <f aca="true">IF(E22="","",IF(E22&lt;TODAY(),"ÜBERFÄLLIG",IF(E22&lt;=TODAY()+30,"BALD FÄLLIG","OK")))</f>
        <v/>
      </c>
    </row>
    <row r="23" customFormat="false" ht="19.5" hidden="false" customHeight="true" outlineLevel="0" collapsed="false">
      <c r="B23" s="3"/>
      <c r="C23" s="15"/>
      <c r="D23" s="8" t="n">
        <v>6</v>
      </c>
      <c r="E23" s="21" t="str">
        <f aca="false">IF(C23="","",EDATE(C23,D23))</f>
        <v/>
      </c>
      <c r="F23" s="22" t="str">
        <f aca="true">IF(E23="","",IF(E23&lt;TODAY(),"ÜBERFÄLLIG",IF(E23&lt;=TODAY()+30,"BALD FÄLLIG","OK")))</f>
        <v/>
      </c>
    </row>
    <row r="24" customFormat="false" ht="19.5" hidden="false" customHeight="true" outlineLevel="0" collapsed="false">
      <c r="B24" s="3"/>
      <c r="C24" s="15"/>
      <c r="D24" s="8" t="n">
        <v>6</v>
      </c>
      <c r="E24" s="9" t="str">
        <f aca="false">IF(C24="","",EDATE(C24,D24))</f>
        <v/>
      </c>
      <c r="F24" s="20" t="str">
        <f aca="true">IF(E24="","",IF(E24&lt;TODAY(),"ÜBERFÄLLIG",IF(E24&lt;=TODAY()+30,"BALD FÄLLIG","OK")))</f>
        <v/>
      </c>
    </row>
    <row r="25" customFormat="false" ht="19.5" hidden="false" customHeight="true" outlineLevel="0" collapsed="false">
      <c r="B25" s="3"/>
      <c r="C25" s="15"/>
      <c r="D25" s="8" t="n">
        <v>6</v>
      </c>
      <c r="E25" s="21" t="str">
        <f aca="false">IF(C25="","",EDATE(C25,D25))</f>
        <v/>
      </c>
      <c r="F25" s="22" t="str">
        <f aca="true">IF(E25="","",IF(E25&lt;TODAY(),"ÜBERFÄLLIG",IF(E25&lt;=TODAY()+30,"BALD FÄLLIG","OK")))</f>
        <v/>
      </c>
    </row>
    <row r="26" customFormat="false" ht="19.5" hidden="false" customHeight="true" outlineLevel="0" collapsed="false">
      <c r="B26" s="3"/>
      <c r="C26" s="15"/>
      <c r="D26" s="8" t="n">
        <v>6</v>
      </c>
      <c r="E26" s="9" t="str">
        <f aca="false">IF(C26="","",EDATE(C26,D26))</f>
        <v/>
      </c>
      <c r="F26" s="20" t="str">
        <f aca="true">IF(E26="","",IF(E26&lt;TODAY(),"ÜBERFÄLLIG",IF(E26&lt;=TODAY()+30,"BALD FÄLLIG","OK")))</f>
        <v/>
      </c>
    </row>
    <row r="27" customFormat="false" ht="19.5" hidden="false" customHeight="true" outlineLevel="0" collapsed="false">
      <c r="B27" s="3"/>
      <c r="C27" s="15"/>
      <c r="D27" s="8" t="n">
        <v>6</v>
      </c>
      <c r="E27" s="21" t="str">
        <f aca="false">IF(C27="","",EDATE(C27,D27))</f>
        <v/>
      </c>
      <c r="F27" s="22" t="str">
        <f aca="true">IF(E27="","",IF(E27&lt;TODAY(),"ÜBERFÄLLIG",IF(E27&lt;=TODAY()+30,"BALD FÄLLIG","OK")))</f>
        <v/>
      </c>
    </row>
    <row r="28" customFormat="false" ht="19.5" hidden="false" customHeight="true" outlineLevel="0" collapsed="false">
      <c r="B28" s="3"/>
      <c r="C28" s="15"/>
      <c r="D28" s="8" t="n">
        <v>6</v>
      </c>
      <c r="E28" s="9" t="str">
        <f aca="false">IF(C28="","",EDATE(C28,D28))</f>
        <v/>
      </c>
      <c r="F28" s="20" t="str">
        <f aca="true">IF(E28="","",IF(E28&lt;TODAY(),"ÜBERFÄLLIG",IF(E28&lt;=TODAY()+30,"BALD FÄLLIG","OK")))</f>
        <v/>
      </c>
    </row>
    <row r="29" customFormat="false" ht="19.5" hidden="false" customHeight="true" outlineLevel="0" collapsed="false">
      <c r="B29" s="3"/>
      <c r="C29" s="15"/>
      <c r="D29" s="8" t="n">
        <v>6</v>
      </c>
      <c r="E29" s="21" t="str">
        <f aca="false">IF(C29="","",EDATE(C29,D29))</f>
        <v/>
      </c>
      <c r="F29" s="22" t="str">
        <f aca="true">IF(E29="","",IF(E29&lt;TODAY(),"ÜBERFÄLLIG",IF(E29&lt;=TODAY()+30,"BALD FÄLLIG","OK")))</f>
        <v/>
      </c>
    </row>
    <row r="30" customFormat="false" ht="19.5" hidden="false" customHeight="true" outlineLevel="0" collapsed="false">
      <c r="B30" s="3"/>
      <c r="C30" s="15"/>
      <c r="D30" s="8" t="n">
        <v>6</v>
      </c>
      <c r="E30" s="9" t="str">
        <f aca="false">IF(C30="","",EDATE(C30,D30))</f>
        <v/>
      </c>
      <c r="F30" s="20" t="str">
        <f aca="true">IF(E30="","",IF(E30&lt;TODAY(),"ÜBERFÄLLIG",IF(E30&lt;=TODAY()+30,"BALD FÄLLIG","OK")))</f>
        <v/>
      </c>
    </row>
    <row r="31" customFormat="false" ht="19.5" hidden="false" customHeight="true" outlineLevel="0" collapsed="false">
      <c r="B31" s="3"/>
      <c r="C31" s="15"/>
      <c r="D31" s="8" t="n">
        <v>6</v>
      </c>
      <c r="E31" s="21" t="str">
        <f aca="false">IF(C31="","",EDATE(C31,D31))</f>
        <v/>
      </c>
      <c r="F31" s="22" t="str">
        <f aca="true">IF(E31="","",IF(E31&lt;TODAY(),"ÜBERFÄLLIG",IF(E31&lt;=TODAY()+30,"BALD FÄLLIG","OK")))</f>
        <v/>
      </c>
    </row>
    <row r="32" customFormat="false" ht="19.5" hidden="false" customHeight="true" outlineLevel="0" collapsed="false">
      <c r="B32" s="3"/>
      <c r="C32" s="15"/>
      <c r="D32" s="8" t="n">
        <v>6</v>
      </c>
      <c r="E32" s="9" t="str">
        <f aca="false">IF(C32="","",EDATE(C32,D32))</f>
        <v/>
      </c>
      <c r="F32" s="20" t="str">
        <f aca="true">IF(E32="","",IF(E32&lt;TODAY(),"ÜBERFÄLLIG",IF(E32&lt;=TODAY()+30,"BALD FÄLLIG","OK")))</f>
        <v/>
      </c>
    </row>
    <row r="33" customFormat="false" ht="19.5" hidden="false" customHeight="true" outlineLevel="0" collapsed="false">
      <c r="B33" s="3"/>
      <c r="C33" s="15"/>
      <c r="D33" s="8" t="n">
        <v>6</v>
      </c>
      <c r="E33" s="21" t="str">
        <f aca="false">IF(C33="","",EDATE(C33,D33))</f>
        <v/>
      </c>
      <c r="F33" s="22" t="str">
        <f aca="true">IF(E33="","",IF(E33&lt;TODAY(),"ÜBERFÄLLIG",IF(E33&lt;=TODAY()+30,"BALD FÄLLIG","OK")))</f>
        <v/>
      </c>
    </row>
    <row r="34" customFormat="false" ht="19.5" hidden="false" customHeight="true" outlineLevel="0" collapsed="false">
      <c r="B34" s="3"/>
      <c r="C34" s="15"/>
      <c r="D34" s="8" t="n">
        <v>6</v>
      </c>
      <c r="E34" s="9" t="str">
        <f aca="false">IF(C34="","",EDATE(C34,D34))</f>
        <v/>
      </c>
      <c r="F34" s="20" t="str">
        <f aca="true">IF(E34="","",IF(E34&lt;TODAY(),"ÜBERFÄLLIG",IF(E34&lt;=TODAY()+30,"BALD FÄLLIG","OK")))</f>
        <v/>
      </c>
    </row>
    <row r="35" customFormat="false" ht="19.5" hidden="false" customHeight="true" outlineLevel="0" collapsed="false">
      <c r="B35" s="3"/>
      <c r="C35" s="15"/>
      <c r="D35" s="8" t="n">
        <v>6</v>
      </c>
      <c r="E35" s="21" t="str">
        <f aca="false">IF(C35="","",EDATE(C35,D35))</f>
        <v/>
      </c>
      <c r="F35" s="22" t="str">
        <f aca="true">IF(E35="","",IF(E35&lt;TODAY(),"ÜBERFÄLLIG",IF(E35&lt;=TODAY()+30,"BALD FÄLLIG","OK")))</f>
        <v/>
      </c>
    </row>
    <row r="36" customFormat="false" ht="19.5" hidden="false" customHeight="true" outlineLevel="0" collapsed="false">
      <c r="B36" s="3"/>
      <c r="C36" s="15"/>
      <c r="D36" s="8" t="n">
        <v>6</v>
      </c>
      <c r="E36" s="9" t="str">
        <f aca="false">IF(C36="","",EDATE(C36,D36))</f>
        <v/>
      </c>
      <c r="F36" s="20" t="str">
        <f aca="true">IF(E36="","",IF(E36&lt;TODAY(),"ÜBERFÄLLIG",IF(E36&lt;=TODAY()+30,"BALD FÄLLIG","OK")))</f>
        <v/>
      </c>
    </row>
    <row r="37" customFormat="false" ht="19.5" hidden="false" customHeight="true" outlineLevel="0" collapsed="false">
      <c r="B37" s="3"/>
      <c r="C37" s="15"/>
      <c r="D37" s="8" t="n">
        <v>6</v>
      </c>
      <c r="E37" s="21" t="str">
        <f aca="false">IF(C37="","",EDATE(C37,D37))</f>
        <v/>
      </c>
      <c r="F37" s="22" t="str">
        <f aca="true">IF(E37="","",IF(E37&lt;TODAY(),"ÜBERFÄLLIG",IF(E37&lt;=TODAY()+30,"BALD FÄLLIG","OK")))</f>
        <v/>
      </c>
    </row>
    <row r="38" customFormat="false" ht="19.5" hidden="false" customHeight="true" outlineLevel="0" collapsed="false"/>
    <row r="39" customFormat="false" ht="19.5" hidden="false" customHeight="true" outlineLevel="0" collapsed="false"/>
  </sheetData>
  <mergeCells count="5">
    <mergeCell ref="B1:C3"/>
    <mergeCell ref="B5:C5"/>
    <mergeCell ref="B9:C9"/>
    <mergeCell ref="B14:C14"/>
    <mergeCell ref="B16:C16"/>
  </mergeCells>
  <conditionalFormatting sqref="C12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"BALD FÄLLIG"</formula>
    </cfRule>
    <cfRule type="cellIs" priority="4" operator="equal" aboveAverage="0" equalAverage="0" bottom="0" percent="0" rank="0" text="" dxfId="2">
      <formula>"ÜBERFÄLLIG"</formula>
    </cfRule>
  </conditionalFormatting>
  <conditionalFormatting sqref="F18:F37">
    <cfRule type="cellIs" priority="5" operator="equal" aboveAverage="0" equalAverage="0" bottom="0" percent="0" rank="0" text="" dxfId="0">
      <formula>"OK"</formula>
    </cfRule>
    <cfRule type="cellIs" priority="6" operator="equal" aboveAverage="0" equalAverage="0" bottom="0" percent="0" rank="0" text="" dxfId="1">
      <formula>"BALD FÄLLIG"</formula>
    </cfRule>
    <cfRule type="cellIs" priority="7" operator="equal" aboveAverage="0" equalAverage="0" bottom="0" percent="0" rank="0" text="" dxfId="2">
      <formula>"ÜBERFÄLLIG"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40"/>
    <col collapsed="false" customWidth="true" hidden="false" outlineLevel="0" max="4" min="4" style="0" width="28"/>
  </cols>
  <sheetData>
    <row r="1" customFormat="false" ht="36" hidden="false" customHeight="true" outlineLevel="0" collapsed="false">
      <c r="B1" s="14" t="s">
        <v>65</v>
      </c>
      <c r="C1" s="14"/>
      <c r="D1" s="14"/>
    </row>
    <row r="2" customFormat="false" ht="19.5" hidden="false" customHeight="true" outlineLevel="0" collapsed="false">
      <c r="B2" s="14"/>
      <c r="C2" s="14"/>
      <c r="D2" s="14"/>
    </row>
    <row r="3" customFormat="false" ht="19.5" hidden="false" customHeight="true" outlineLevel="0" collapsed="false">
      <c r="B3" s="14"/>
      <c r="C3" s="14"/>
      <c r="D3" s="14"/>
    </row>
    <row r="4" customFormat="false" ht="19.5" hidden="false" customHeight="true" outlineLevel="0" collapsed="false"/>
    <row r="5" customFormat="false" ht="19.5" hidden="false" customHeight="true" outlineLevel="0" collapsed="false">
      <c r="B5" s="4" t="s">
        <v>66</v>
      </c>
      <c r="C5" s="4"/>
      <c r="D5" s="4"/>
    </row>
    <row r="6" customFormat="false" ht="25.5" hidden="false" customHeight="true" outlineLevel="0" collapsed="false">
      <c r="B6" s="5" t="s">
        <v>67</v>
      </c>
      <c r="C6" s="5" t="s">
        <v>68</v>
      </c>
      <c r="D6" s="5" t="s">
        <v>69</v>
      </c>
    </row>
    <row r="7" customFormat="false" ht="21.75" hidden="false" customHeight="true" outlineLevel="0" collapsed="false">
      <c r="B7" s="23" t="s">
        <v>8</v>
      </c>
      <c r="C7" s="23" t="s">
        <v>70</v>
      </c>
      <c r="D7" s="23" t="s">
        <v>71</v>
      </c>
    </row>
    <row r="8" customFormat="false" ht="21.75" hidden="false" customHeight="true" outlineLevel="0" collapsed="false">
      <c r="B8" s="24" t="s">
        <v>72</v>
      </c>
      <c r="C8" s="24" t="s">
        <v>73</v>
      </c>
      <c r="D8" s="24" t="s">
        <v>19</v>
      </c>
    </row>
    <row r="9" customFormat="false" ht="21.75" hidden="false" customHeight="true" outlineLevel="0" collapsed="false">
      <c r="B9" s="23" t="s">
        <v>74</v>
      </c>
      <c r="C9" s="23" t="s">
        <v>75</v>
      </c>
      <c r="D9" s="23" t="s">
        <v>76</v>
      </c>
    </row>
    <row r="10" customFormat="false" ht="21.75" hidden="false" customHeight="true" outlineLevel="0" collapsed="false">
      <c r="B10" s="24" t="s">
        <v>11</v>
      </c>
      <c r="C10" s="24" t="s">
        <v>77</v>
      </c>
      <c r="D10" s="24" t="s">
        <v>78</v>
      </c>
    </row>
    <row r="11" customFormat="false" ht="21.75" hidden="false" customHeight="true" outlineLevel="0" collapsed="false">
      <c r="B11" s="23" t="s">
        <v>12</v>
      </c>
      <c r="C11" s="23" t="s">
        <v>79</v>
      </c>
      <c r="D11" s="23" t="s">
        <v>21</v>
      </c>
    </row>
    <row r="12" customFormat="false" ht="21.75" hidden="false" customHeight="true" outlineLevel="0" collapsed="false">
      <c r="B12" s="24" t="s">
        <v>15</v>
      </c>
      <c r="C12" s="24" t="s">
        <v>80</v>
      </c>
      <c r="D12" s="24" t="s">
        <v>81</v>
      </c>
    </row>
    <row r="13" customFormat="false" ht="21.75" hidden="false" customHeight="true" outlineLevel="0" collapsed="false">
      <c r="B13" s="23" t="s">
        <v>16</v>
      </c>
      <c r="C13" s="23" t="s">
        <v>82</v>
      </c>
      <c r="D13" s="23" t="s">
        <v>83</v>
      </c>
    </row>
    <row r="14" customFormat="false" ht="21.75" hidden="false" customHeight="true" outlineLevel="0" collapsed="false">
      <c r="B14" s="24" t="s">
        <v>84</v>
      </c>
      <c r="C14" s="24" t="s">
        <v>85</v>
      </c>
      <c r="D14" s="24" t="s">
        <v>86</v>
      </c>
    </row>
    <row r="15" customFormat="false" ht="19.5" hidden="false" customHeight="true" outlineLevel="0" collapsed="false"/>
    <row r="16" customFormat="false" ht="19.5" hidden="false" customHeight="true" outlineLevel="0" collapsed="false"/>
    <row r="17" customFormat="false" ht="19.5" hidden="false" customHeight="true" outlineLevel="0" collapsed="false">
      <c r="B17" s="4" t="s">
        <v>87</v>
      </c>
      <c r="C17" s="4"/>
      <c r="D17" s="4"/>
    </row>
    <row r="18" customFormat="false" ht="19.5" hidden="false" customHeight="true" outlineLevel="0" collapsed="false">
      <c r="B18" s="23" t="s">
        <v>88</v>
      </c>
      <c r="C18" s="23"/>
      <c r="D18" s="23"/>
    </row>
    <row r="19" customFormat="false" ht="19.5" hidden="false" customHeight="true" outlineLevel="0" collapsed="false">
      <c r="B19" s="24" t="s">
        <v>89</v>
      </c>
      <c r="C19" s="24"/>
      <c r="D19" s="24"/>
    </row>
    <row r="20" customFormat="false" ht="19.5" hidden="false" customHeight="true" outlineLevel="0" collapsed="false">
      <c r="B20" s="23" t="s">
        <v>90</v>
      </c>
      <c r="C20" s="23"/>
      <c r="D20" s="23"/>
    </row>
    <row r="21" customFormat="false" ht="19.5" hidden="false" customHeight="true" outlineLevel="0" collapsed="false">
      <c r="B21" s="24" t="s">
        <v>91</v>
      </c>
      <c r="C21" s="24"/>
      <c r="D21" s="24"/>
    </row>
    <row r="22" customFormat="false" ht="19.5" hidden="false" customHeight="true" outlineLevel="0" collapsed="false">
      <c r="B22" s="23" t="s">
        <v>92</v>
      </c>
      <c r="C22" s="23"/>
      <c r="D22" s="23"/>
    </row>
    <row r="23" customFormat="false" ht="19.5" hidden="false" customHeight="true" outlineLevel="0" collapsed="false">
      <c r="B23" s="24" t="s">
        <v>93</v>
      </c>
      <c r="C23" s="24"/>
      <c r="D23" s="24"/>
    </row>
    <row r="24" customFormat="false" ht="19.5" hidden="false" customHeight="true" outlineLevel="0" collapsed="false">
      <c r="B24" s="23" t="s">
        <v>94</v>
      </c>
      <c r="C24" s="23"/>
      <c r="D24" s="23"/>
    </row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>
      <c r="B27" s="4" t="s">
        <v>95</v>
      </c>
      <c r="C27" s="4"/>
      <c r="D27" s="4"/>
    </row>
    <row r="28" customFormat="false" ht="19.5" hidden="false" customHeight="true" outlineLevel="0" collapsed="false">
      <c r="B28" s="25" t="s">
        <v>96</v>
      </c>
      <c r="C28" s="25"/>
      <c r="D28" s="25"/>
    </row>
    <row r="29" customFormat="false" ht="19.5" hidden="false" customHeight="true" outlineLevel="0" collapsed="false">
      <c r="B29" s="26" t="s">
        <v>97</v>
      </c>
      <c r="C29" s="26"/>
      <c r="D29" s="26"/>
    </row>
    <row r="30" customFormat="false" ht="19.5" hidden="false" customHeight="true" outlineLevel="0" collapsed="false">
      <c r="B30" s="25" t="s">
        <v>98</v>
      </c>
      <c r="C30" s="25"/>
      <c r="D30" s="25"/>
    </row>
    <row r="31" customFormat="false" ht="19.5" hidden="false" customHeight="true" outlineLevel="0" collapsed="false">
      <c r="B31" s="26" t="s">
        <v>99</v>
      </c>
      <c r="C31" s="26"/>
      <c r="D31" s="26"/>
    </row>
    <row r="32" customFormat="false" ht="19.5" hidden="false" customHeight="true" outlineLevel="0" collapsed="false">
      <c r="B32" s="25" t="s">
        <v>100</v>
      </c>
      <c r="C32" s="25"/>
      <c r="D32" s="25"/>
    </row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</sheetData>
  <mergeCells count="16">
    <mergeCell ref="B1:D3"/>
    <mergeCell ref="B5:D5"/>
    <mergeCell ref="B17:D17"/>
    <mergeCell ref="B18:D18"/>
    <mergeCell ref="B19:D19"/>
    <mergeCell ref="B20:D20"/>
    <mergeCell ref="B21:D21"/>
    <mergeCell ref="B22:D22"/>
    <mergeCell ref="B23:D23"/>
    <mergeCell ref="B24:D24"/>
    <mergeCell ref="B27:D27"/>
    <mergeCell ref="B28:D28"/>
    <mergeCell ref="B29:D29"/>
    <mergeCell ref="B30:D30"/>
    <mergeCell ref="B31:D31"/>
    <mergeCell ref="B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2026-04-15T07:17:51Z</dcterms:created>
  <dc:creator>openpyxl</dc:creator>
  <dc:description/>
  <dc:language>en-US</dc:language>
  <cp:lastModifiedBy/>
  <dcterms:modified xsi:type="dcterms:W3CDTF">2026-04-15T07:17:51Z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