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2"/>
    <sheet name="01_Stammdaten" sheetId="2" state="visible" r:id="rId3"/>
    <sheet name="02_Dokumentenindex" sheetId="3" state="visible" r:id="rId4"/>
    <sheet name="03_Fristenmonitor" sheetId="4" state="visible" r:id="rId5"/>
    <sheet name="04_Zugriffsprotokoll" sheetId="5" state="visible" r:id="rId6"/>
    <sheet name="Auswertung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<sst xmlns="http://schemas.openxmlformats.org/spreadsheetml/2006/main" count="236" uniqueCount="178">
  <si>
    <t xml:space="preserve">Digitale Personalakte</t>
  </si>
  <si>
    <t xml:space="preserve">Excel-Vorlage für strukturierte HR-Verwaltung</t>
  </si>
  <si>
    <t xml:space="preserve">Unternehmen:</t>
  </si>
  <si>
    <t xml:space="preserve">Verantwortlich (HR):</t>
  </si>
  <si>
    <t xml:space="preserve">Version:</t>
  </si>
  <si>
    <t xml:space="preserve">1.0</t>
  </si>
  <si>
    <t xml:space="preserve">Erstellt am:</t>
  </si>
  <si>
    <t xml:space="preserve">13.04.2026</t>
  </si>
  <si>
    <t xml:space="preserve">Letztes Update:</t>
  </si>
  <si>
    <t xml:space="preserve">Vertraulichkeitsstufe:</t>
  </si>
  <si>
    <t xml:space="preserve">VERTRAULICH – Nur für berechtigte Personen</t>
  </si>
  <si>
    <t xml:space="preserve">Struktur der Vorlage</t>
  </si>
  <si>
    <t xml:space="preserve">#</t>
  </si>
  <si>
    <t xml:space="preserve">Tabellenblatt</t>
  </si>
  <si>
    <t xml:space="preserve">Zweck</t>
  </si>
  <si>
    <t xml:space="preserve">Verantwortlich</t>
  </si>
  <si>
    <t xml:space="preserve">01</t>
  </si>
  <si>
    <t xml:space="preserve">01_Stammdaten</t>
  </si>
  <si>
    <t xml:space="preserve">Zentrale Mitarbeiterübersicht mit Stamminformationen</t>
  </si>
  <si>
    <t xml:space="preserve">02</t>
  </si>
  <si>
    <t xml:space="preserve">02_Dokumentenindex</t>
  </si>
  <si>
    <t xml:space="preserve">Verzeichnis aller personalrelevanten Dokumente</t>
  </si>
  <si>
    <t xml:space="preserve">03</t>
  </si>
  <si>
    <t xml:space="preserve">03_Fristenmonitor</t>
  </si>
  <si>
    <t xml:space="preserve">Terminsteuerung für Fristen, Probezeiten, Befristungen</t>
  </si>
  <si>
    <t xml:space="preserve">04</t>
  </si>
  <si>
    <t xml:space="preserve">04_Zugriffsprotokoll</t>
  </si>
  <si>
    <t xml:space="preserve">Nachvollziehbarkeit bei Zugriffen auf die Akte</t>
  </si>
  <si>
    <t xml:space="preserve">DATENSCHUTZHINWEIS: Diese Datei enthält personenbezogene Daten gem. DSGVO und § 26 BDSG. Zugriff nur für berechtigte Personen. Löschfristen sind einzuhalten. Excel ersetzt keine revisionssichere HR-Software – ab 20–30 Mitarbeitenden HR-System prüfen.</t>
  </si>
  <si>
    <t xml:space="preserve">01 – Stammdaten | Zentrale Mitarbeiterübersicht</t>
  </si>
  <si>
    <t xml:space="preserve">Personalnummer</t>
  </si>
  <si>
    <t xml:space="preserve">Nachname</t>
  </si>
  <si>
    <t xml:space="preserve">Vorname</t>
  </si>
  <si>
    <t xml:space="preserve">Geburtsdatum</t>
  </si>
  <si>
    <t xml:space="preserve">Eintrittsdatum</t>
  </si>
  <si>
    <t xml:space="preserve">Austrittsdatum</t>
  </si>
  <si>
    <t xml:space="preserve">Abteilung</t>
  </si>
  <si>
    <t xml:space="preserve">Position</t>
  </si>
  <si>
    <t xml:space="preserve">Kostenstelle</t>
  </si>
  <si>
    <t xml:space="preserve">Beschäftigungsart</t>
  </si>
  <si>
    <t xml:space="preserve">Vertragsart</t>
  </si>
  <si>
    <t xml:space="preserve">Probezeit bis</t>
  </si>
  <si>
    <t xml:space="preserve">Befristet bis</t>
  </si>
  <si>
    <t xml:space="preserve">Vorgesetzte Person</t>
  </si>
  <si>
    <t xml:space="preserve">Status</t>
  </si>
  <si>
    <t xml:space="preserve">Bemerkung</t>
  </si>
  <si>
    <t xml:space="preserve">MA-001</t>
  </si>
  <si>
    <t xml:space="preserve">Mustermann</t>
  </si>
  <si>
    <t xml:space="preserve">Max</t>
  </si>
  <si>
    <t xml:space="preserve">15.03.1985</t>
  </si>
  <si>
    <t xml:space="preserve">01.01.2022</t>
  </si>
  <si>
    <t xml:space="preserve">Vertrieb</t>
  </si>
  <si>
    <t xml:space="preserve">Account Manager</t>
  </si>
  <si>
    <t xml:space="preserve">KST-100</t>
  </si>
  <si>
    <t xml:space="preserve">Vollzeit</t>
  </si>
  <si>
    <t xml:space="preserve">Unbefristet</t>
  </si>
  <si>
    <t xml:space="preserve">30.06.2022</t>
  </si>
  <si>
    <t xml:space="preserve">Schmidt, Anna</t>
  </si>
  <si>
    <t xml:space="preserve">Aktiv</t>
  </si>
  <si>
    <t xml:space="preserve">MA-002</t>
  </si>
  <si>
    <t xml:space="preserve">Müller</t>
  </si>
  <si>
    <t xml:space="preserve">Lena</t>
  </si>
  <si>
    <t xml:space="preserve">22.07.1990</t>
  </si>
  <si>
    <t xml:space="preserve">01.03.2023</t>
  </si>
  <si>
    <t xml:space="preserve">HR</t>
  </si>
  <si>
    <t xml:space="preserve">HR-Referentin</t>
  </si>
  <si>
    <t xml:space="preserve">KST-200</t>
  </si>
  <si>
    <t xml:space="preserve">Teilzeit 80%</t>
  </si>
  <si>
    <t xml:space="preserve">Befristet</t>
  </si>
  <si>
    <t xml:space="preserve">31.08.2023</t>
  </si>
  <si>
    <t xml:space="preserve">28.02.2025</t>
  </si>
  <si>
    <t xml:space="preserve">Weber, Klaus</t>
  </si>
  <si>
    <t xml:space="preserve">Verlängerung prüfen</t>
  </si>
  <si>
    <t xml:space="preserve">MA-003</t>
  </si>
  <si>
    <t xml:space="preserve">Schmidt</t>
  </si>
  <si>
    <t xml:space="preserve">Thomas</t>
  </si>
  <si>
    <t xml:space="preserve">09.11.1978</t>
  </si>
  <si>
    <t xml:space="preserve">15.06.2020</t>
  </si>
  <si>
    <t xml:space="preserve">31.12.2023</t>
  </si>
  <si>
    <t xml:space="preserve">IT</t>
  </si>
  <si>
    <t xml:space="preserve">Systemadministrator</t>
  </si>
  <si>
    <t xml:space="preserve">KST-300</t>
  </si>
  <si>
    <t xml:space="preserve">14.12.2020</t>
  </si>
  <si>
    <t xml:space="preserve">Bauer, Maria</t>
  </si>
  <si>
    <t xml:space="preserve">Ausgeschieden</t>
  </si>
  <si>
    <t xml:space="preserve">Austritt 31.12.2023</t>
  </si>
  <si>
    <t xml:space="preserve">02 – Dokumentenindex | Verzeichnis aller Personalunterlagen</t>
  </si>
  <si>
    <t xml:space="preserve">Dokumententyp</t>
  </si>
  <si>
    <t xml:space="preserve">Dokumentname</t>
  </si>
  <si>
    <t xml:space="preserve">Dokumentdatum</t>
  </si>
  <si>
    <t xml:space="preserve">Version</t>
  </si>
  <si>
    <t xml:space="preserve">Dateipfad / Link</t>
  </si>
  <si>
    <t xml:space="preserve">Ablageordner</t>
  </si>
  <si>
    <t xml:space="preserve">Geprüft am</t>
  </si>
  <si>
    <t xml:space="preserve">Nächste Prüfung</t>
  </si>
  <si>
    <t xml:space="preserve">Löschdatum</t>
  </si>
  <si>
    <t xml:space="preserve">Arbeitsvertrag</t>
  </si>
  <si>
    <t xml:space="preserve">AV_Mustermann_2022.pdf</t>
  </si>
  <si>
    <t xml:space="preserve">/HR/Verträge/MA-001/</t>
  </si>
  <si>
    <t xml:space="preserve">Verträge</t>
  </si>
  <si>
    <t xml:space="preserve">Müller, Lena</t>
  </si>
  <si>
    <t xml:space="preserve">15.01.2022</t>
  </si>
  <si>
    <t xml:space="preserve">01.01.2025</t>
  </si>
  <si>
    <t xml:space="preserve">01.01.2032</t>
  </si>
  <si>
    <t xml:space="preserve">Gehaltsnachweis</t>
  </si>
  <si>
    <t xml:space="preserve">Gehalt_Mustermann_2023.pdf</t>
  </si>
  <si>
    <t xml:space="preserve">/HR/Gehalt/MA-001/</t>
  </si>
  <si>
    <t xml:space="preserve">Lohnnachweise</t>
  </si>
  <si>
    <t xml:space="preserve">10.01.2024</t>
  </si>
  <si>
    <t xml:space="preserve">10.01.2025</t>
  </si>
  <si>
    <t xml:space="preserve">31.12.2033</t>
  </si>
  <si>
    <t xml:space="preserve">Befristungsvertrag</t>
  </si>
  <si>
    <t xml:space="preserve">BV_Mueller_2023.pdf</t>
  </si>
  <si>
    <t xml:space="preserve">/HR/Verträge/MA-002/</t>
  </si>
  <si>
    <t xml:space="preserve">01.09.2024</t>
  </si>
  <si>
    <t xml:space="preserve">28.02.2033</t>
  </si>
  <si>
    <t xml:space="preserve">Befristung bis 28.02.2025</t>
  </si>
  <si>
    <t xml:space="preserve">Zeugnis Ausbildung</t>
  </si>
  <si>
    <t xml:space="preserve">Zeugnis_Mueller_BA.pdf</t>
  </si>
  <si>
    <t xml:space="preserve">15.06.2012</t>
  </si>
  <si>
    <t xml:space="preserve">/HR/Nachweise/MA-002/</t>
  </si>
  <si>
    <t xml:space="preserve">Qualifikationen</t>
  </si>
  <si>
    <t xml:space="preserve">03 – Fristenmonitor | Terminsteuerung &amp; Wiedervorlagen</t>
  </si>
  <si>
    <t xml:space="preserve">Name</t>
  </si>
  <si>
    <t xml:space="preserve">Fristart</t>
  </si>
  <si>
    <t xml:space="preserve">Fälligkeitsdatum</t>
  </si>
  <si>
    <t xml:space="preserve">Erinnerung 30 Tage</t>
  </si>
  <si>
    <t xml:space="preserve">Erinnerung 14 Tage</t>
  </si>
  <si>
    <t xml:space="preserve">Erinnerung 7 Tage</t>
  </si>
  <si>
    <t xml:space="preserve">Maßnahme</t>
  </si>
  <si>
    <t xml:space="preserve">Befristungsende</t>
  </si>
  <si>
    <t xml:space="preserve">Offen</t>
  </si>
  <si>
    <t xml:space="preserve">Verlängerung oder Kündigung prüfen</t>
  </si>
  <si>
    <t xml:space="preserve">Mustermann, Max</t>
  </si>
  <si>
    <t xml:space="preserve">Weiterbildung Zertifikat</t>
  </si>
  <si>
    <t xml:space="preserve">Verlängerung Zertifikat einleiten</t>
  </si>
  <si>
    <t xml:space="preserve">Jahresgespräch</t>
  </si>
  <si>
    <t xml:space="preserve">Geplant</t>
  </si>
  <si>
    <t xml:space="preserve">Termin koordinieren</t>
  </si>
  <si>
    <t xml:space="preserve">Farblegende – Fälligkeitsdatum:</t>
  </si>
  <si>
    <t xml:space="preserve">Überfällig (Datum &lt; Heute)</t>
  </si>
  <si>
    <t xml:space="preserve">Innerhalb 30 Tage fällig</t>
  </si>
  <si>
    <t xml:space="preserve">Frist noch &gt; 30 Tage</t>
  </si>
  <si>
    <t xml:space="preserve">04 – Zugriffsprotokoll | Nachvollziehbarkeit von Datenzugriffen</t>
  </si>
  <si>
    <t xml:space="preserve">Datum</t>
  </si>
  <si>
    <t xml:space="preserve">Uhrzeit</t>
  </si>
  <si>
    <t xml:space="preserve">Nutzer</t>
  </si>
  <si>
    <t xml:space="preserve">Aktion</t>
  </si>
  <si>
    <t xml:space="preserve">Datei / Datensatz</t>
  </si>
  <si>
    <t xml:space="preserve">Grund</t>
  </si>
  <si>
    <t xml:space="preserve">Freigabe durch</t>
  </si>
  <si>
    <t xml:space="preserve">09:14</t>
  </si>
  <si>
    <t xml:space="preserve">Mueller.L</t>
  </si>
  <si>
    <t xml:space="preserve">Lesen</t>
  </si>
  <si>
    <t xml:space="preserve">Vertragsstand geprüft</t>
  </si>
  <si>
    <t xml:space="preserve">15.01.2025</t>
  </si>
  <si>
    <t xml:space="preserve">14:32</t>
  </si>
  <si>
    <t xml:space="preserve">Bearbeiten</t>
  </si>
  <si>
    <t xml:space="preserve">Verlängerung vorbereitet</t>
  </si>
  <si>
    <t xml:space="preserve">Version 1.1 erstellt</t>
  </si>
  <si>
    <t xml:space="preserve">20.01.2025</t>
  </si>
  <si>
    <t xml:space="preserve">10:05</t>
  </si>
  <si>
    <t xml:space="preserve">Schmidt.A</t>
  </si>
  <si>
    <t xml:space="preserve">Jahresgespräch Vorbereitung</t>
  </si>
  <si>
    <t xml:space="preserve">Auswertung – Übersicht &amp; Kennzahlen</t>
  </si>
  <si>
    <t xml:space="preserve">Gesamt Mitarbeitende</t>
  </si>
  <si>
    <t xml:space="preserve">Befristete Verträge</t>
  </si>
  <si>
    <t xml:space="preserve">Fristenmonitor – Übersicht nach Status</t>
  </si>
  <si>
    <t xml:space="preserve">Fristen Offen</t>
  </si>
  <si>
    <t xml:space="preserve">Fristen Geplant</t>
  </si>
  <si>
    <t xml:space="preserve">Fristen Erledigt</t>
  </si>
  <si>
    <t xml:space="preserve">Demnächst fällige Fristen (innerhalb 30 Tage)</t>
  </si>
  <si>
    <t xml:space="preserve">→ Nutzen Sie die Filterfunktion in 03_Fristenmonitor (Spalte D farblich markiert) für konkrete Fälligkeit-Details.</t>
  </si>
  <si>
    <t xml:space="preserve">Dokumentenindex – Statistik</t>
  </si>
  <si>
    <t xml:space="preserve">Gesamt Dokumente erfasst</t>
  </si>
  <si>
    <t xml:space="preserve">Einträge ohne Löschdatum</t>
  </si>
  <si>
    <t xml:space="preserve">Zugriffsprotokoll-Einträge</t>
  </si>
  <si>
    <t xml:space="preserve">HINWEIS: Excel bietet keine revisionssichere Versionierung und nur begrenzte Zugriffskontrolle. Ab ca. 20–30 Mitarbeitenden oder steigender Komplexität sollte der Wechsel zu einem HR-System geprüft werden.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</si>
</sst>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C0392B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C0392B"/>
      <name val="Arial"/>
      <family val="0"/>
      <charset val="1"/>
    </font>
    <font>
      <sz val="9"/>
      <color rgb="FFB7950B"/>
      <name val="Arial"/>
      <family val="0"/>
      <charset val="1"/>
    </font>
    <font>
      <sz val="9"/>
      <color rgb="FF27AE60"/>
      <name val="Arial"/>
      <family val="0"/>
      <charset val="1"/>
    </font>
    <font>
      <b val="true"/>
      <sz val="18"/>
      <color rgb="FF1F3864"/>
      <name val="Arial"/>
      <family val="0"/>
      <charset val="1"/>
    </font>
    <font>
      <b val="true"/>
      <sz val="18"/>
      <color rgb="FFC0392B"/>
      <name val="Arial"/>
      <family val="0"/>
      <charset val="1"/>
    </font>
    <font>
      <b val="true"/>
      <sz val="18"/>
      <color rgb="FFB7950B"/>
      <name val="Arial"/>
      <family val="0"/>
      <charset val="1"/>
    </font>
    <font>
      <b val="true"/>
      <sz val="18"/>
      <color rgb="FF27AE60"/>
      <name val="Arial"/>
      <family val="0"/>
      <charset val="1"/>
    </font>
    <font>
      <i val="true"/>
      <sz val="9"/>
      <color rgb="FF2980B9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090"/>
        <bgColor rgb="FF1F3864"/>
      </patternFill>
    </fill>
    <fill>
      <patternFill patternType="solid">
        <fgColor rgb="FFD6E4F0"/>
        <bgColor rgb="FFD5F5E3"/>
      </patternFill>
    </fill>
    <fill>
      <patternFill patternType="solid">
        <fgColor rgb="FFFFFFFF"/>
        <bgColor rgb="FFF5F7FA"/>
      </patternFill>
    </fill>
    <fill>
      <patternFill patternType="solid">
        <fgColor rgb="FF2980B9"/>
        <bgColor rgb="FF008080"/>
      </patternFill>
    </fill>
    <fill>
      <patternFill patternType="solid">
        <fgColor rgb="FFF5F7FA"/>
        <bgColor rgb="FFFFFFFF"/>
      </patternFill>
    </fill>
    <fill>
      <patternFill patternType="solid">
        <fgColor rgb="FFFADBD8"/>
        <bgColor rgb="FFD6E4F0"/>
      </patternFill>
    </fill>
    <fill>
      <patternFill patternType="solid">
        <fgColor rgb="FFFFF9C4"/>
        <bgColor rgb="FFFFFF99"/>
      </patternFill>
    </fill>
    <fill>
      <patternFill patternType="solid">
        <fgColor rgb="FFD5F5E3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7AE60"/>
      </font>
      <fill>
        <patternFill>
          <bgColor rgb="FFD5F5E3"/>
        </patternFill>
      </fill>
    </dxf>
    <dxf>
      <font>
        <name val="Arial"/>
        <charset val="1"/>
        <family val="0"/>
        <b val="1"/>
        <color rgb="FFC0392B"/>
      </font>
      <fill>
        <patternFill>
          <bgColor rgb="FFFADBD8"/>
        </patternFill>
      </fill>
    </dxf>
    <dxf>
      <font>
        <name val="Arial"/>
        <charset val="1"/>
        <family val="0"/>
        <b val="1"/>
        <color rgb="FFB7950B"/>
      </font>
      <fill>
        <patternFill>
          <bgColor rgb="FFFFF9C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B"/>
      <rgbColor rgb="FF800080"/>
      <rgbColor rgb="FF2980B9"/>
      <rgbColor rgb="FFBFBFBF"/>
      <rgbColor rgb="FF808080"/>
      <rgbColor rgb="FF9999FF"/>
      <rgbColor rgb="FF7D3C98"/>
      <rgbColor rgb="FFFFF9C4"/>
      <rgbColor rgb="FFF5F7F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E67E22"/>
      <rgbColor rgb="FF666699"/>
      <rgbColor rgb="FF969696"/>
      <rgbColor rgb="FF1F3864"/>
      <rgbColor rgb="FF27AE60"/>
      <rgbColor rgb="FF003300"/>
      <rgbColor rgb="FF333300"/>
      <rgbColor rgb="FFC0392B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I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4" min="3" style="0" width="18"/>
    <col collapsed="false" customWidth="true" hidden="false" outlineLevel="0" max="9" min="5" style="0" width="14"/>
    <col collapsed="false" customWidth="true" hidden="false" outlineLevel="0" max="10" min="10" style="0" width="2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21.75" hidden="false" customHeight="true" outlineLevel="0" collapsed="false">
      <c r="B3" s="1"/>
      <c r="C3" s="1"/>
      <c r="D3" s="1"/>
      <c r="E3" s="1"/>
      <c r="F3" s="1"/>
      <c r="G3" s="1"/>
      <c r="H3" s="1"/>
      <c r="I3" s="1"/>
    </row>
    <row r="4" customFormat="false" ht="21.75" hidden="false" customHeight="true" outlineLevel="0" collapsed="false">
      <c r="B4" s="1"/>
      <c r="C4" s="1"/>
      <c r="D4" s="1"/>
      <c r="E4" s="1"/>
      <c r="F4" s="1"/>
      <c r="G4" s="1"/>
      <c r="H4" s="1"/>
      <c r="I4" s="1"/>
    </row>
    <row r="5" customFormat="false" ht="21.75" hidden="false" customHeight="true" outlineLevel="0" collapsed="false">
      <c r="B5" s="1"/>
      <c r="C5" s="1"/>
      <c r="D5" s="1"/>
      <c r="E5" s="1"/>
      <c r="F5" s="1"/>
      <c r="G5" s="1"/>
      <c r="H5" s="1"/>
      <c r="I5" s="1"/>
    </row>
    <row r="6" customFormat="false" ht="21.75" hidden="false" customHeight="true" outlineLevel="0" collapsed="false">
      <c r="B6" s="1"/>
      <c r="C6" s="1"/>
      <c r="D6" s="1"/>
      <c r="E6" s="1"/>
      <c r="F6" s="1"/>
      <c r="G6" s="1"/>
      <c r="H6" s="1"/>
      <c r="I6" s="1"/>
    </row>
    <row r="7" customFormat="false" ht="21.75" hidden="false" customHeight="true" outlineLevel="0" collapsed="false">
      <c r="B7" s="1"/>
      <c r="C7" s="1"/>
      <c r="D7" s="1"/>
      <c r="E7" s="1"/>
      <c r="F7" s="1"/>
      <c r="G7" s="1"/>
      <c r="H7" s="1"/>
      <c r="I7" s="1"/>
    </row>
    <row r="8" customFormat="false" ht="21.75" hidden="false" customHeight="true" outlineLevel="0" collapsed="false">
      <c r="B8" s="1"/>
      <c r="C8" s="1"/>
      <c r="D8" s="1"/>
      <c r="E8" s="1"/>
      <c r="F8" s="1"/>
      <c r="G8" s="1"/>
      <c r="H8" s="1"/>
      <c r="I8" s="1"/>
    </row>
    <row r="9" customFormat="false" ht="21.75" hidden="false" customHeight="true" outlineLevel="0" collapsed="false">
      <c r="B9" s="1"/>
      <c r="C9" s="1"/>
      <c r="D9" s="1"/>
      <c r="E9" s="1"/>
      <c r="F9" s="1"/>
      <c r="G9" s="1"/>
      <c r="H9" s="1"/>
      <c r="I9" s="1"/>
    </row>
    <row r="10" customFormat="false" ht="15" hidden="false" customHeight="false" outlineLevel="0" collapsed="false">
      <c r="B10" s="2" t="s">
        <v>1</v>
      </c>
      <c r="C10" s="2"/>
      <c r="D10" s="2"/>
      <c r="E10" s="2"/>
      <c r="F10" s="2"/>
      <c r="G10" s="2"/>
      <c r="H10" s="2"/>
      <c r="I10" s="2"/>
    </row>
    <row r="11" customFormat="false" ht="15" hidden="false" customHeight="false" outlineLevel="0" collapsed="false">
      <c r="B11" s="2"/>
      <c r="C11" s="2"/>
      <c r="D11" s="2"/>
      <c r="E11" s="2"/>
      <c r="F11" s="2"/>
      <c r="G11" s="2"/>
      <c r="H11" s="2"/>
      <c r="I11" s="2"/>
    </row>
    <row r="12" customFormat="false" ht="12" hidden="false" customHeight="true" outlineLevel="0" collapsed="false"/>
    <row r="13" customFormat="false" ht="21.75" hidden="false" customHeight="true" outlineLevel="0" collapsed="false">
      <c r="B13" s="3" t="s">
        <v>2</v>
      </c>
      <c r="C13" s="3"/>
      <c r="D13" s="4"/>
      <c r="E13" s="4"/>
      <c r="F13" s="4"/>
      <c r="G13" s="4"/>
      <c r="H13" s="4"/>
      <c r="I13" s="4"/>
    </row>
    <row r="14" customFormat="false" ht="21.75" hidden="false" customHeight="true" outlineLevel="0" collapsed="false">
      <c r="B14" s="3" t="s">
        <v>3</v>
      </c>
      <c r="C14" s="3"/>
      <c r="D14" s="4"/>
      <c r="E14" s="4"/>
      <c r="F14" s="4"/>
      <c r="G14" s="4"/>
      <c r="H14" s="4"/>
      <c r="I14" s="4"/>
    </row>
    <row r="15" customFormat="false" ht="21.75" hidden="false" customHeight="true" outlineLevel="0" collapsed="false">
      <c r="B15" s="3" t="s">
        <v>4</v>
      </c>
      <c r="C15" s="3"/>
      <c r="D15" s="4" t="s">
        <v>5</v>
      </c>
      <c r="E15" s="4"/>
      <c r="F15" s="4"/>
      <c r="G15" s="4"/>
      <c r="H15" s="4"/>
      <c r="I15" s="4"/>
    </row>
    <row r="16" customFormat="false" ht="21.75" hidden="false" customHeight="true" outlineLevel="0" collapsed="false">
      <c r="B16" s="3" t="s">
        <v>6</v>
      </c>
      <c r="C16" s="3"/>
      <c r="D16" s="4" t="s">
        <v>7</v>
      </c>
      <c r="E16" s="4"/>
      <c r="F16" s="4"/>
      <c r="G16" s="4"/>
      <c r="H16" s="4"/>
      <c r="I16" s="4"/>
    </row>
    <row r="17" customFormat="false" ht="21.75" hidden="false" customHeight="true" outlineLevel="0" collapsed="false">
      <c r="B17" s="3" t="s">
        <v>8</v>
      </c>
      <c r="C17" s="3"/>
      <c r="D17" s="4"/>
      <c r="E17" s="4"/>
      <c r="F17" s="4"/>
      <c r="G17" s="4"/>
      <c r="H17" s="4"/>
      <c r="I17" s="4"/>
    </row>
    <row r="18" customFormat="false" ht="21.75" hidden="false" customHeight="true" outlineLevel="0" collapsed="false">
      <c r="B18" s="3" t="s">
        <v>9</v>
      </c>
      <c r="C18" s="3"/>
      <c r="D18" s="4" t="s">
        <v>10</v>
      </c>
      <c r="E18" s="4"/>
      <c r="F18" s="4"/>
      <c r="G18" s="4"/>
      <c r="H18" s="4"/>
      <c r="I18" s="4"/>
    </row>
    <row r="19" customFormat="false" ht="15.75" hidden="false" customHeight="true" outlineLevel="0" collapsed="false"/>
    <row r="20" customFormat="false" ht="21.75" hidden="false" customHeight="true" outlineLevel="0" collapsed="false">
      <c r="B20" s="5" t="s">
        <v>11</v>
      </c>
      <c r="C20" s="5"/>
      <c r="D20" s="5"/>
      <c r="E20" s="5"/>
      <c r="F20" s="5"/>
      <c r="G20" s="5"/>
      <c r="H20" s="5"/>
      <c r="I20" s="5"/>
    </row>
    <row r="21" customFormat="false" ht="19.5" hidden="false" customHeight="true" outlineLevel="0" collapsed="false">
      <c r="B21" s="6" t="s">
        <v>12</v>
      </c>
      <c r="C21" s="7" t="s">
        <v>13</v>
      </c>
      <c r="D21" s="7"/>
      <c r="E21" s="7" t="s">
        <v>14</v>
      </c>
      <c r="F21" s="7"/>
      <c r="G21" s="7"/>
      <c r="H21" s="7" t="s">
        <v>15</v>
      </c>
      <c r="I21" s="7"/>
    </row>
    <row r="22" customFormat="false" ht="19.5" hidden="false" customHeight="true" outlineLevel="0" collapsed="false">
      <c r="B22" s="8" t="s">
        <v>16</v>
      </c>
      <c r="C22" s="9" t="s">
        <v>17</v>
      </c>
      <c r="D22" s="9"/>
      <c r="E22" s="9" t="s">
        <v>18</v>
      </c>
      <c r="F22" s="9"/>
      <c r="G22" s="9"/>
      <c r="H22" s="9"/>
      <c r="I22" s="9"/>
    </row>
    <row r="23" customFormat="false" ht="19.5" hidden="false" customHeight="true" outlineLevel="0" collapsed="false">
      <c r="B23" s="4" t="s">
        <v>19</v>
      </c>
      <c r="C23" s="10" t="s">
        <v>20</v>
      </c>
      <c r="D23" s="10"/>
      <c r="E23" s="10" t="s">
        <v>21</v>
      </c>
      <c r="F23" s="10"/>
      <c r="G23" s="10"/>
      <c r="H23" s="10"/>
      <c r="I23" s="10"/>
    </row>
    <row r="24" customFormat="false" ht="19.5" hidden="false" customHeight="true" outlineLevel="0" collapsed="false">
      <c r="B24" s="8" t="s">
        <v>22</v>
      </c>
      <c r="C24" s="9" t="s">
        <v>23</v>
      </c>
      <c r="D24" s="9"/>
      <c r="E24" s="9" t="s">
        <v>24</v>
      </c>
      <c r="F24" s="9"/>
      <c r="G24" s="9"/>
      <c r="H24" s="9"/>
      <c r="I24" s="9"/>
    </row>
    <row r="25" customFormat="false" ht="19.5" hidden="false" customHeight="true" outlineLevel="0" collapsed="false">
      <c r="B25" s="4" t="s">
        <v>25</v>
      </c>
      <c r="C25" s="10" t="s">
        <v>26</v>
      </c>
      <c r="D25" s="10"/>
      <c r="E25" s="10" t="s">
        <v>27</v>
      </c>
      <c r="F25" s="10"/>
      <c r="G25" s="10"/>
      <c r="H25" s="10"/>
      <c r="I25" s="10"/>
    </row>
    <row r="26" customFormat="false" ht="13.5" hidden="false" customHeight="true" outlineLevel="0" collapsed="false"/>
    <row r="27" customFormat="false" ht="18" hidden="false" customHeight="true" outlineLevel="0" collapsed="false">
      <c r="B27" s="11" t="s">
        <v>28</v>
      </c>
      <c r="C27" s="11"/>
      <c r="D27" s="11"/>
      <c r="E27" s="11"/>
      <c r="F27" s="11"/>
      <c r="G27" s="11"/>
      <c r="H27" s="11"/>
      <c r="I27" s="11"/>
    </row>
    <row r="28" customFormat="false" ht="18" hidden="false" customHeight="true" outlineLevel="0" collapsed="false">
      <c r="B28" s="11"/>
      <c r="C28" s="11"/>
      <c r="D28" s="11"/>
      <c r="E28" s="11"/>
      <c r="F28" s="11"/>
      <c r="G28" s="11"/>
      <c r="H28" s="11"/>
      <c r="I28" s="11"/>
    </row>
    <row r="29" customFormat="false" ht="18" hidden="false" customHeight="true" outlineLevel="0" collapsed="false">
      <c r="B29" s="11"/>
      <c r="C29" s="11"/>
      <c r="D29" s="11"/>
      <c r="E29" s="11"/>
      <c r="F29" s="11"/>
      <c r="G29" s="11"/>
      <c r="H29" s="11"/>
      <c r="I29" s="11"/>
    </row>
  </sheetData>
  <mergeCells count="31">
    <mergeCell ref="B2:I9"/>
    <mergeCell ref="B10:I11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20:I20"/>
    <mergeCell ref="C21:D21"/>
    <mergeCell ref="E21:G21"/>
    <mergeCell ref="H21:I21"/>
    <mergeCell ref="C22:D22"/>
    <mergeCell ref="E22:G22"/>
    <mergeCell ref="H22:I22"/>
    <mergeCell ref="C23:D23"/>
    <mergeCell ref="E23:G23"/>
    <mergeCell ref="H23:I23"/>
    <mergeCell ref="C24:D24"/>
    <mergeCell ref="E24:G24"/>
    <mergeCell ref="H24:I24"/>
    <mergeCell ref="C25:D25"/>
    <mergeCell ref="E25:G25"/>
    <mergeCell ref="H25:I25"/>
    <mergeCell ref="B27:I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980B9"/>
    <pageSetUpPr fitToPage="false"/>
  </sheetPr>
  <dimension ref="A1:P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6" min="3" style="0" width="14"/>
    <col collapsed="false" customWidth="true" hidden="false" outlineLevel="0" max="7" min="7" style="0" width="16"/>
    <col collapsed="false" customWidth="true" hidden="false" outlineLevel="0" max="8" min="8" style="0" width="20"/>
    <col collapsed="false" customWidth="true" hidden="false" outlineLevel="0" max="9" min="9" style="0" width="12"/>
    <col collapsed="false" customWidth="true" hidden="false" outlineLevel="0" max="10" min="10" style="0" width="16"/>
    <col collapsed="false" customWidth="true" hidden="false" outlineLevel="0" max="13" min="11" style="0" width="14"/>
    <col collapsed="false" customWidth="true" hidden="false" outlineLevel="0" max="14" min="14" style="0" width="20"/>
    <col collapsed="false" customWidth="true" hidden="false" outlineLevel="0" max="15" min="15" style="0" width="14"/>
    <col collapsed="false" customWidth="true" hidden="false" outlineLevel="0" max="16" min="16" style="0" width="22"/>
  </cols>
  <sheetData>
    <row r="1" customFormat="false" ht="27.75" hidden="false" customHeight="true" outlineLevel="0" collapsed="false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customFormat="false" ht="39.75" hidden="false" customHeight="true" outlineLevel="0" collapsed="false">
      <c r="A2" s="13" t="s">
        <v>30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3" t="s">
        <v>36</v>
      </c>
      <c r="H2" s="13" t="s">
        <v>37</v>
      </c>
      <c r="I2" s="13" t="s">
        <v>38</v>
      </c>
      <c r="J2" s="13" t="s">
        <v>39</v>
      </c>
      <c r="K2" s="13" t="s">
        <v>40</v>
      </c>
      <c r="L2" s="13" t="s">
        <v>41</v>
      </c>
      <c r="M2" s="13" t="s">
        <v>42</v>
      </c>
      <c r="N2" s="13" t="s">
        <v>43</v>
      </c>
      <c r="O2" s="13" t="s">
        <v>44</v>
      </c>
      <c r="P2" s="13" t="s">
        <v>45</v>
      </c>
    </row>
    <row r="3" customFormat="false" ht="19.5" hidden="false" customHeight="true" outlineLevel="0" collapsed="false">
      <c r="A3" s="4" t="s">
        <v>46</v>
      </c>
      <c r="B3" s="4" t="s">
        <v>47</v>
      </c>
      <c r="C3" s="4" t="s">
        <v>48</v>
      </c>
      <c r="D3" s="4" t="s">
        <v>49</v>
      </c>
      <c r="E3" s="4" t="s">
        <v>50</v>
      </c>
      <c r="F3" s="4"/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 t="s">
        <v>56</v>
      </c>
      <c r="M3" s="4"/>
      <c r="N3" s="4" t="s">
        <v>57</v>
      </c>
      <c r="O3" s="4" t="s">
        <v>58</v>
      </c>
      <c r="P3" s="4"/>
    </row>
    <row r="4" customFormat="false" ht="19.5" hidden="false" customHeight="true" outlineLevel="0" collapsed="false">
      <c r="A4" s="8" t="s">
        <v>59</v>
      </c>
      <c r="B4" s="8" t="s">
        <v>60</v>
      </c>
      <c r="C4" s="8" t="s">
        <v>61</v>
      </c>
      <c r="D4" s="8" t="s">
        <v>62</v>
      </c>
      <c r="E4" s="8" t="s">
        <v>63</v>
      </c>
      <c r="F4" s="8"/>
      <c r="G4" s="8" t="s">
        <v>64</v>
      </c>
      <c r="H4" s="8" t="s">
        <v>65</v>
      </c>
      <c r="I4" s="8" t="s">
        <v>66</v>
      </c>
      <c r="J4" s="8" t="s">
        <v>67</v>
      </c>
      <c r="K4" s="8" t="s">
        <v>68</v>
      </c>
      <c r="L4" s="8" t="s">
        <v>69</v>
      </c>
      <c r="M4" s="8" t="s">
        <v>70</v>
      </c>
      <c r="N4" s="8" t="s">
        <v>71</v>
      </c>
      <c r="O4" s="8" t="s">
        <v>58</v>
      </c>
      <c r="P4" s="8" t="s">
        <v>72</v>
      </c>
    </row>
    <row r="5" customFormat="false" ht="19.5" hidden="false" customHeight="true" outlineLevel="0" collapsed="false">
      <c r="A5" s="4" t="s">
        <v>73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54</v>
      </c>
      <c r="K5" s="4" t="s">
        <v>55</v>
      </c>
      <c r="L5" s="4" t="s">
        <v>82</v>
      </c>
      <c r="M5" s="4"/>
      <c r="N5" s="4" t="s">
        <v>83</v>
      </c>
      <c r="O5" s="4" t="s">
        <v>84</v>
      </c>
      <c r="P5" s="4" t="s">
        <v>85</v>
      </c>
    </row>
    <row r="6" customFormat="false" ht="19.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customFormat="false" ht="19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customFormat="false" ht="19.5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9.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customFormat="false" ht="19.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customFormat="false" ht="19.5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customFormat="false" ht="19.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customFormat="false" ht="19.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customFormat="false" ht="19.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customFormat="false" ht="19.5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customFormat="false" ht="19.5" hidden="false" customHeight="tru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customFormat="false" ht="19.5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customFormat="false" ht="19.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customFormat="false" ht="19.5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customFormat="false" ht="19.5" hidden="false" customHeight="tru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customFormat="false" ht="19.5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customFormat="false" ht="19.5" hidden="false" customHeight="tru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customFormat="false" ht="19.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customFormat="false" ht="19.5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customFormat="false" ht="19.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customFormat="false" ht="19.5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customFormat="false" ht="19.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customFormat="false" ht="19.5" hidden="false" customHeight="tru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customFormat="false" ht="19.5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customFormat="false" ht="19.5" hidden="false" customHeight="tru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customFormat="false" ht="19.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customFormat="false" ht="19.5" hidden="false" customHeight="tru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customFormat="false" ht="19.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customFormat="false" ht="19.5" hidden="false" customHeight="tru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customFormat="false" ht="19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customFormat="false" ht="19.5" hidden="false" customHeight="tru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customFormat="false" ht="19.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customFormat="false" ht="19.5" hidden="false" customHeight="tru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customFormat="false" ht="19.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customFormat="false" ht="19.5" hidden="false" customHeight="tru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customFormat="false" ht="19.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customFormat="false" ht="19.5" hidden="false" customHeight="tru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customFormat="false" ht="19.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customFormat="false" ht="19.5" hidden="false" customHeight="tru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customFormat="false" ht="19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customFormat="false" ht="19.5" hidden="false" customHeight="tru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customFormat="false" ht="19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customFormat="false" ht="19.5" hidden="false" customHeight="tru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customFormat="false" ht="19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customFormat="false" ht="19.5" hidden="false" customHeight="tru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customFormat="false" ht="19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customFormat="false" ht="19.5" hidden="false" customHeight="tru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customFormat="false" ht="19.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customFormat="false" ht="19.5" hidden="false" customHeight="tru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customFormat="false" ht="19.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</sheetData>
  <mergeCells count="1">
    <mergeCell ref="A1:P1"/>
  </mergeCells>
  <conditionalFormatting sqref="O3:O55">
    <cfRule type="cellIs" priority="2" operator="equal" aboveAverage="0" equalAverage="0" bottom="0" percent="0" rank="0" text="" dxfId="0">
      <formula>"Aktiv"</formula>
    </cfRule>
    <cfRule type="cellIs" priority="3" operator="equal" aboveAverage="0" equalAverage="0" bottom="0" percent="0" rank="0" text="" dxfId="1">
      <formula>"Ausgeschieden"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980B9"/>
    <pageSetUpPr fitToPage="false"/>
  </sheetPr>
  <dimension ref="A1:L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28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6" min="6" style="0" width="30"/>
    <col collapsed="false" customWidth="true" hidden="false" outlineLevel="0" max="7" min="7" style="0" width="16"/>
    <col collapsed="false" customWidth="true" hidden="false" outlineLevel="0" max="8" min="8" style="0" width="18"/>
    <col collapsed="false" customWidth="true" hidden="false" outlineLevel="0" max="11" min="9" style="0" width="14"/>
    <col collapsed="false" customWidth="true" hidden="false" outlineLevel="0" max="12" min="12" style="0" width="24"/>
  </cols>
  <sheetData>
    <row r="1" customFormat="false" ht="27.75" hidden="false" customHeight="true" outlineLevel="0" collapsed="false">
      <c r="A1" s="12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customFormat="false" ht="39.75" hidden="false" customHeight="true" outlineLevel="0" collapsed="false">
      <c r="A2" s="13" t="s">
        <v>30</v>
      </c>
      <c r="B2" s="13" t="s">
        <v>87</v>
      </c>
      <c r="C2" s="13" t="s">
        <v>88</v>
      </c>
      <c r="D2" s="13" t="s">
        <v>89</v>
      </c>
      <c r="E2" s="13" t="s">
        <v>90</v>
      </c>
      <c r="F2" s="13" t="s">
        <v>91</v>
      </c>
      <c r="G2" s="13" t="s">
        <v>92</v>
      </c>
      <c r="H2" s="13" t="s">
        <v>15</v>
      </c>
      <c r="I2" s="13" t="s">
        <v>93</v>
      </c>
      <c r="J2" s="13" t="s">
        <v>94</v>
      </c>
      <c r="K2" s="13" t="s">
        <v>95</v>
      </c>
      <c r="L2" s="13" t="s">
        <v>45</v>
      </c>
    </row>
    <row r="3" customFormat="false" ht="19.5" hidden="false" customHeight="true" outlineLevel="0" collapsed="false">
      <c r="A3" s="4" t="s">
        <v>46</v>
      </c>
      <c r="B3" s="4" t="s">
        <v>96</v>
      </c>
      <c r="C3" s="4" t="s">
        <v>97</v>
      </c>
      <c r="D3" s="4" t="s">
        <v>50</v>
      </c>
      <c r="E3" s="4" t="s">
        <v>5</v>
      </c>
      <c r="F3" s="4" t="s">
        <v>98</v>
      </c>
      <c r="G3" s="4" t="s">
        <v>99</v>
      </c>
      <c r="H3" s="4" t="s">
        <v>100</v>
      </c>
      <c r="I3" s="4" t="s">
        <v>101</v>
      </c>
      <c r="J3" s="4" t="s">
        <v>102</v>
      </c>
      <c r="K3" s="4" t="s">
        <v>103</v>
      </c>
      <c r="L3" s="4"/>
    </row>
    <row r="4" customFormat="false" ht="19.5" hidden="false" customHeight="true" outlineLevel="0" collapsed="false">
      <c r="A4" s="8" t="s">
        <v>46</v>
      </c>
      <c r="B4" s="8" t="s">
        <v>104</v>
      </c>
      <c r="C4" s="8" t="s">
        <v>105</v>
      </c>
      <c r="D4" s="8" t="s">
        <v>78</v>
      </c>
      <c r="E4" s="8" t="s">
        <v>5</v>
      </c>
      <c r="F4" s="8" t="s">
        <v>106</v>
      </c>
      <c r="G4" s="8" t="s">
        <v>107</v>
      </c>
      <c r="H4" s="8" t="s">
        <v>100</v>
      </c>
      <c r="I4" s="8" t="s">
        <v>108</v>
      </c>
      <c r="J4" s="8" t="s">
        <v>109</v>
      </c>
      <c r="K4" s="8" t="s">
        <v>110</v>
      </c>
      <c r="L4" s="8"/>
    </row>
    <row r="5" customFormat="false" ht="19.5" hidden="false" customHeight="true" outlineLevel="0" collapsed="false">
      <c r="A5" s="4" t="s">
        <v>59</v>
      </c>
      <c r="B5" s="4" t="s">
        <v>111</v>
      </c>
      <c r="C5" s="4" t="s">
        <v>112</v>
      </c>
      <c r="D5" s="4" t="s">
        <v>63</v>
      </c>
      <c r="E5" s="4" t="s">
        <v>5</v>
      </c>
      <c r="F5" s="4" t="s">
        <v>113</v>
      </c>
      <c r="G5" s="4" t="s">
        <v>99</v>
      </c>
      <c r="H5" s="4" t="s">
        <v>100</v>
      </c>
      <c r="I5" s="4" t="s">
        <v>63</v>
      </c>
      <c r="J5" s="4" t="s">
        <v>114</v>
      </c>
      <c r="K5" s="4" t="s">
        <v>115</v>
      </c>
      <c r="L5" s="4" t="s">
        <v>116</v>
      </c>
    </row>
    <row r="6" customFormat="false" ht="19.5" hidden="false" customHeight="true" outlineLevel="0" collapsed="false">
      <c r="A6" s="8" t="s">
        <v>59</v>
      </c>
      <c r="B6" s="8" t="s">
        <v>117</v>
      </c>
      <c r="C6" s="8" t="s">
        <v>118</v>
      </c>
      <c r="D6" s="8" t="s">
        <v>119</v>
      </c>
      <c r="E6" s="8" t="s">
        <v>5</v>
      </c>
      <c r="F6" s="8" t="s">
        <v>120</v>
      </c>
      <c r="G6" s="8" t="s">
        <v>121</v>
      </c>
      <c r="H6" s="8" t="s">
        <v>100</v>
      </c>
      <c r="I6" s="8" t="s">
        <v>63</v>
      </c>
      <c r="J6" s="8"/>
      <c r="K6" s="8"/>
      <c r="L6" s="8"/>
    </row>
    <row r="7" customFormat="false" ht="19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9.5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customFormat="false" ht="19.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9.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customFormat="false" ht="19.5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9.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customFormat="false" ht="19.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9.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customFormat="false" ht="19.5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9.5" hidden="false" customHeight="tru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customFormat="false" ht="19.5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customFormat="false" ht="19.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customFormat="false" ht="19.5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customFormat="false" ht="19.5" hidden="false" customHeight="tru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customFormat="false" ht="19.5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customFormat="false" ht="19.5" hidden="false" customHeight="tru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customFormat="false" ht="19.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customFormat="false" ht="19.5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customFormat="false" ht="19.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customFormat="false" ht="19.5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customFormat="false" ht="19.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customFormat="false" ht="19.5" hidden="false" customHeight="tru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customFormat="false" ht="19.5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customFormat="false" ht="19.5" hidden="false" customHeight="tru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customFormat="false" ht="19.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customFormat="false" ht="19.5" hidden="false" customHeight="tru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customFormat="false" ht="19.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customFormat="false" ht="19.5" hidden="false" customHeight="tru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customFormat="false" ht="19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customFormat="false" ht="19.5" hidden="false" customHeight="tru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customFormat="false" ht="19.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customFormat="false" ht="19.5" hidden="false" customHeight="tru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customFormat="false" ht="19.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customFormat="false" ht="19.5" hidden="false" customHeight="tru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customFormat="false" ht="19.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customFormat="false" ht="19.5" hidden="false" customHeight="tru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customFormat="false" ht="19.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customFormat="false" ht="19.5" hidden="false" customHeight="tru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customFormat="false" ht="19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customFormat="false" ht="19.5" hidden="false" customHeight="tru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customFormat="false" ht="19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customFormat="false" ht="19.5" hidden="false" customHeight="tru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customFormat="false" ht="19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customFormat="false" ht="19.5" hidden="false" customHeight="tru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customFormat="false" ht="19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customFormat="false" ht="19.5" hidden="false" customHeight="tru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customFormat="false" ht="19.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customFormat="false" ht="19.5" hidden="false" customHeight="tru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customFormat="false" ht="19.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customFormat="false" ht="19.5" hidden="false" customHeight="tru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7E22"/>
    <pageSetUpPr fitToPage="false"/>
  </sheetPr>
  <dimension ref="A1:K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22"/>
    <col collapsed="false" customWidth="true" hidden="false" outlineLevel="0" max="7" min="4" style="0" width="16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30"/>
    <col collapsed="false" customWidth="true" hidden="false" outlineLevel="0" max="11" min="11" style="0" width="22"/>
  </cols>
  <sheetData>
    <row r="1" customFormat="false" ht="27.75" hidden="false" customHeight="true" outlineLevel="0" collapsed="false">
      <c r="A1" s="12" t="s">
        <v>122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customFormat="false" ht="39.75" hidden="false" customHeight="true" outlineLevel="0" collapsed="false">
      <c r="A2" s="13" t="s">
        <v>30</v>
      </c>
      <c r="B2" s="13" t="s">
        <v>123</v>
      </c>
      <c r="C2" s="13" t="s">
        <v>124</v>
      </c>
      <c r="D2" s="13" t="s">
        <v>125</v>
      </c>
      <c r="E2" s="13" t="s">
        <v>126</v>
      </c>
      <c r="F2" s="13" t="s">
        <v>127</v>
      </c>
      <c r="G2" s="13" t="s">
        <v>128</v>
      </c>
      <c r="H2" s="13" t="s">
        <v>15</v>
      </c>
      <c r="I2" s="13" t="s">
        <v>44</v>
      </c>
      <c r="J2" s="13" t="s">
        <v>129</v>
      </c>
      <c r="K2" s="13" t="s">
        <v>45</v>
      </c>
    </row>
    <row r="3" customFormat="false" ht="19.5" hidden="false" customHeight="true" outlineLevel="0" collapsed="false">
      <c r="A3" s="4" t="s">
        <v>59</v>
      </c>
      <c r="B3" s="4" t="s">
        <v>100</v>
      </c>
      <c r="C3" s="4" t="s">
        <v>130</v>
      </c>
      <c r="D3" s="14" t="n">
        <v>45716</v>
      </c>
      <c r="E3" s="14" t="n">
        <f aca="false">IF(D3&lt;&gt;"",D3-30,"")</f>
        <v>45686</v>
      </c>
      <c r="F3" s="14" t="n">
        <f aca="false">IF(D3&lt;&gt;"",D3-14,"")</f>
        <v>45702</v>
      </c>
      <c r="G3" s="14" t="n">
        <f aca="false">IF(D3&lt;&gt;"",D3-7,"")</f>
        <v>45709</v>
      </c>
      <c r="H3" s="4" t="s">
        <v>100</v>
      </c>
      <c r="I3" s="4" t="s">
        <v>131</v>
      </c>
      <c r="J3" s="4" t="s">
        <v>132</v>
      </c>
      <c r="K3" s="4"/>
    </row>
    <row r="4" customFormat="false" ht="19.5" hidden="false" customHeight="true" outlineLevel="0" collapsed="false">
      <c r="A4" s="8" t="s">
        <v>46</v>
      </c>
      <c r="B4" s="8" t="s">
        <v>133</v>
      </c>
      <c r="C4" s="8" t="s">
        <v>134</v>
      </c>
      <c r="D4" s="15" t="n">
        <v>45823</v>
      </c>
      <c r="E4" s="15" t="n">
        <f aca="false">IF(D4&lt;&gt;"",D4-30,"")</f>
        <v>45793</v>
      </c>
      <c r="F4" s="15" t="n">
        <f aca="false">IF(D4&lt;&gt;"",D4-14,"")</f>
        <v>45809</v>
      </c>
      <c r="G4" s="15" t="n">
        <f aca="false">IF(D4&lt;&gt;"",D4-7,"")</f>
        <v>45816</v>
      </c>
      <c r="H4" s="8" t="s">
        <v>100</v>
      </c>
      <c r="I4" s="8" t="s">
        <v>131</v>
      </c>
      <c r="J4" s="8" t="s">
        <v>135</v>
      </c>
      <c r="K4" s="8"/>
    </row>
    <row r="5" customFormat="false" ht="19.5" hidden="false" customHeight="true" outlineLevel="0" collapsed="false">
      <c r="A5" s="4" t="s">
        <v>46</v>
      </c>
      <c r="B5" s="4" t="s">
        <v>133</v>
      </c>
      <c r="C5" s="4" t="s">
        <v>136</v>
      </c>
      <c r="D5" s="14" t="n">
        <v>45747</v>
      </c>
      <c r="E5" s="14" t="n">
        <f aca="false">IF(D5&lt;&gt;"",D5-30,"")</f>
        <v>45717</v>
      </c>
      <c r="F5" s="14" t="n">
        <f aca="false">IF(D5&lt;&gt;"",D5-14,"")</f>
        <v>45733</v>
      </c>
      <c r="G5" s="14" t="n">
        <f aca="false">IF(D5&lt;&gt;"",D5-7,"")</f>
        <v>45740</v>
      </c>
      <c r="H5" s="4" t="s">
        <v>57</v>
      </c>
      <c r="I5" s="4" t="s">
        <v>137</v>
      </c>
      <c r="J5" s="4" t="s">
        <v>138</v>
      </c>
      <c r="K5" s="4"/>
    </row>
    <row r="6" customFormat="false" ht="19.5" hidden="false" customHeight="true" outlineLevel="0" collapsed="false">
      <c r="A6" s="8"/>
      <c r="B6" s="8"/>
      <c r="C6" s="8"/>
      <c r="D6" s="8"/>
      <c r="E6" s="15" t="str">
        <f aca="false">IF(D6&lt;&gt;"",D6-30,"")</f>
        <v/>
      </c>
      <c r="F6" s="15" t="str">
        <f aca="false">IF(D6&lt;&gt;"",D6-14,"")</f>
        <v/>
      </c>
      <c r="G6" s="15" t="str">
        <f aca="false">IF(D6&lt;&gt;"",D6-7,"")</f>
        <v/>
      </c>
      <c r="H6" s="8"/>
      <c r="I6" s="8"/>
      <c r="J6" s="8"/>
      <c r="K6" s="8"/>
    </row>
    <row r="7" customFormat="false" ht="19.5" hidden="false" customHeight="true" outlineLevel="0" collapsed="false">
      <c r="A7" s="4"/>
      <c r="B7" s="4"/>
      <c r="C7" s="4"/>
      <c r="D7" s="4"/>
      <c r="E7" s="14" t="str">
        <f aca="false">IF(D7&lt;&gt;"",D7-30,"")</f>
        <v/>
      </c>
      <c r="F7" s="14" t="str">
        <f aca="false">IF(D7&lt;&gt;"",D7-14,"")</f>
        <v/>
      </c>
      <c r="G7" s="14" t="str">
        <f aca="false">IF(D7&lt;&gt;"",D7-7,"")</f>
        <v/>
      </c>
      <c r="H7" s="4"/>
      <c r="I7" s="4"/>
      <c r="J7" s="4"/>
      <c r="K7" s="4"/>
    </row>
    <row r="8" customFormat="false" ht="19.5" hidden="false" customHeight="true" outlineLevel="0" collapsed="false">
      <c r="A8" s="8"/>
      <c r="B8" s="8"/>
      <c r="C8" s="8"/>
      <c r="D8" s="8"/>
      <c r="E8" s="15" t="str">
        <f aca="false">IF(D8&lt;&gt;"",D8-30,"")</f>
        <v/>
      </c>
      <c r="F8" s="15" t="str">
        <f aca="false">IF(D8&lt;&gt;"",D8-14,"")</f>
        <v/>
      </c>
      <c r="G8" s="15" t="str">
        <f aca="false">IF(D8&lt;&gt;"",D8-7,"")</f>
        <v/>
      </c>
      <c r="H8" s="8"/>
      <c r="I8" s="8"/>
      <c r="J8" s="8"/>
      <c r="K8" s="8"/>
    </row>
    <row r="9" customFormat="false" ht="19.5" hidden="false" customHeight="true" outlineLevel="0" collapsed="false">
      <c r="A9" s="4"/>
      <c r="B9" s="4"/>
      <c r="C9" s="4"/>
      <c r="D9" s="4"/>
      <c r="E9" s="14" t="str">
        <f aca="false">IF(D9&lt;&gt;"",D9-30,"")</f>
        <v/>
      </c>
      <c r="F9" s="14" t="str">
        <f aca="false">IF(D9&lt;&gt;"",D9-14,"")</f>
        <v/>
      </c>
      <c r="G9" s="14" t="str">
        <f aca="false">IF(D9&lt;&gt;"",D9-7,"")</f>
        <v/>
      </c>
      <c r="H9" s="4"/>
      <c r="I9" s="4"/>
      <c r="J9" s="4"/>
      <c r="K9" s="4"/>
    </row>
    <row r="10" customFormat="false" ht="19.5" hidden="false" customHeight="true" outlineLevel="0" collapsed="false">
      <c r="A10" s="8"/>
      <c r="B10" s="8"/>
      <c r="C10" s="8"/>
      <c r="D10" s="8"/>
      <c r="E10" s="15" t="str">
        <f aca="false">IF(D10&lt;&gt;"",D10-30,"")</f>
        <v/>
      </c>
      <c r="F10" s="15" t="str">
        <f aca="false">IF(D10&lt;&gt;"",D10-14,"")</f>
        <v/>
      </c>
      <c r="G10" s="15" t="str">
        <f aca="false">IF(D10&lt;&gt;"",D10-7,"")</f>
        <v/>
      </c>
      <c r="H10" s="8"/>
      <c r="I10" s="8"/>
      <c r="J10" s="8"/>
      <c r="K10" s="8"/>
    </row>
    <row r="11" customFormat="false" ht="19.5" hidden="false" customHeight="true" outlineLevel="0" collapsed="false">
      <c r="A11" s="4"/>
      <c r="B11" s="4"/>
      <c r="C11" s="4"/>
      <c r="D11" s="4"/>
      <c r="E11" s="14" t="str">
        <f aca="false">IF(D11&lt;&gt;"",D11-30,"")</f>
        <v/>
      </c>
      <c r="F11" s="14" t="str">
        <f aca="false">IF(D11&lt;&gt;"",D11-14,"")</f>
        <v/>
      </c>
      <c r="G11" s="14" t="str">
        <f aca="false">IF(D11&lt;&gt;"",D11-7,"")</f>
        <v/>
      </c>
      <c r="H11" s="4"/>
      <c r="I11" s="4"/>
      <c r="J11" s="4"/>
      <c r="K11" s="4"/>
    </row>
    <row r="12" customFormat="false" ht="19.5" hidden="false" customHeight="true" outlineLevel="0" collapsed="false">
      <c r="A12" s="8"/>
      <c r="B12" s="8"/>
      <c r="C12" s="8"/>
      <c r="D12" s="8"/>
      <c r="E12" s="15" t="str">
        <f aca="false">IF(D12&lt;&gt;"",D12-30,"")</f>
        <v/>
      </c>
      <c r="F12" s="15" t="str">
        <f aca="false">IF(D12&lt;&gt;"",D12-14,"")</f>
        <v/>
      </c>
      <c r="G12" s="15" t="str">
        <f aca="false">IF(D12&lt;&gt;"",D12-7,"")</f>
        <v/>
      </c>
      <c r="H12" s="8"/>
      <c r="I12" s="8"/>
      <c r="J12" s="8"/>
      <c r="K12" s="8"/>
    </row>
    <row r="13" customFormat="false" ht="19.5" hidden="false" customHeight="true" outlineLevel="0" collapsed="false">
      <c r="A13" s="4"/>
      <c r="B13" s="4"/>
      <c r="C13" s="4"/>
      <c r="D13" s="4"/>
      <c r="E13" s="14" t="str">
        <f aca="false">IF(D13&lt;&gt;"",D13-30,"")</f>
        <v/>
      </c>
      <c r="F13" s="14" t="str">
        <f aca="false">IF(D13&lt;&gt;"",D13-14,"")</f>
        <v/>
      </c>
      <c r="G13" s="14" t="str">
        <f aca="false">IF(D13&lt;&gt;"",D13-7,"")</f>
        <v/>
      </c>
      <c r="H13" s="4"/>
      <c r="I13" s="4"/>
      <c r="J13" s="4"/>
      <c r="K13" s="4"/>
    </row>
    <row r="14" customFormat="false" ht="19.5" hidden="false" customHeight="true" outlineLevel="0" collapsed="false">
      <c r="A14" s="8"/>
      <c r="B14" s="8"/>
      <c r="C14" s="8"/>
      <c r="D14" s="8"/>
      <c r="E14" s="15" t="str">
        <f aca="false">IF(D14&lt;&gt;"",D14-30,"")</f>
        <v/>
      </c>
      <c r="F14" s="15" t="str">
        <f aca="false">IF(D14&lt;&gt;"",D14-14,"")</f>
        <v/>
      </c>
      <c r="G14" s="15" t="str">
        <f aca="false">IF(D14&lt;&gt;"",D14-7,"")</f>
        <v/>
      </c>
      <c r="H14" s="8"/>
      <c r="I14" s="8"/>
      <c r="J14" s="8"/>
      <c r="K14" s="8"/>
    </row>
    <row r="15" customFormat="false" ht="19.5" hidden="false" customHeight="true" outlineLevel="0" collapsed="false">
      <c r="A15" s="4"/>
      <c r="B15" s="4"/>
      <c r="C15" s="4"/>
      <c r="D15" s="4"/>
      <c r="E15" s="14" t="str">
        <f aca="false">IF(D15&lt;&gt;"",D15-30,"")</f>
        <v/>
      </c>
      <c r="F15" s="14" t="str">
        <f aca="false">IF(D15&lt;&gt;"",D15-14,"")</f>
        <v/>
      </c>
      <c r="G15" s="14" t="str">
        <f aca="false">IF(D15&lt;&gt;"",D15-7,"")</f>
        <v/>
      </c>
      <c r="H15" s="4"/>
      <c r="I15" s="4"/>
      <c r="J15" s="4"/>
      <c r="K15" s="4"/>
    </row>
    <row r="16" customFormat="false" ht="19.5" hidden="false" customHeight="true" outlineLevel="0" collapsed="false">
      <c r="A16" s="8"/>
      <c r="B16" s="8"/>
      <c r="C16" s="8"/>
      <c r="D16" s="8"/>
      <c r="E16" s="15" t="str">
        <f aca="false">IF(D16&lt;&gt;"",D16-30,"")</f>
        <v/>
      </c>
      <c r="F16" s="15" t="str">
        <f aca="false">IF(D16&lt;&gt;"",D16-14,"")</f>
        <v/>
      </c>
      <c r="G16" s="15" t="str">
        <f aca="false">IF(D16&lt;&gt;"",D16-7,"")</f>
        <v/>
      </c>
      <c r="H16" s="8"/>
      <c r="I16" s="8"/>
      <c r="J16" s="8"/>
      <c r="K16" s="8"/>
    </row>
    <row r="17" customFormat="false" ht="19.5" hidden="false" customHeight="true" outlineLevel="0" collapsed="false">
      <c r="A17" s="4"/>
      <c r="B17" s="4"/>
      <c r="C17" s="4"/>
      <c r="D17" s="4"/>
      <c r="E17" s="14" t="str">
        <f aca="false">IF(D17&lt;&gt;"",D17-30,"")</f>
        <v/>
      </c>
      <c r="F17" s="14" t="str">
        <f aca="false">IF(D17&lt;&gt;"",D17-14,"")</f>
        <v/>
      </c>
      <c r="G17" s="14" t="str">
        <f aca="false">IF(D17&lt;&gt;"",D17-7,"")</f>
        <v/>
      </c>
      <c r="H17" s="4"/>
      <c r="I17" s="4"/>
      <c r="J17" s="4"/>
      <c r="K17" s="4"/>
    </row>
    <row r="18" customFormat="false" ht="19.5" hidden="false" customHeight="true" outlineLevel="0" collapsed="false">
      <c r="A18" s="8"/>
      <c r="B18" s="8"/>
      <c r="C18" s="8"/>
      <c r="D18" s="8"/>
      <c r="E18" s="15" t="str">
        <f aca="false">IF(D18&lt;&gt;"",D18-30,"")</f>
        <v/>
      </c>
      <c r="F18" s="15" t="str">
        <f aca="false">IF(D18&lt;&gt;"",D18-14,"")</f>
        <v/>
      </c>
      <c r="G18" s="15" t="str">
        <f aca="false">IF(D18&lt;&gt;"",D18-7,"")</f>
        <v/>
      </c>
      <c r="H18" s="8"/>
      <c r="I18" s="8"/>
      <c r="J18" s="8"/>
      <c r="K18" s="8"/>
    </row>
    <row r="19" customFormat="false" ht="19.5" hidden="false" customHeight="true" outlineLevel="0" collapsed="false">
      <c r="A19" s="4"/>
      <c r="B19" s="4"/>
      <c r="C19" s="4"/>
      <c r="D19" s="4"/>
      <c r="E19" s="14" t="str">
        <f aca="false">IF(D19&lt;&gt;"",D19-30,"")</f>
        <v/>
      </c>
      <c r="F19" s="14" t="str">
        <f aca="false">IF(D19&lt;&gt;"",D19-14,"")</f>
        <v/>
      </c>
      <c r="G19" s="14" t="str">
        <f aca="false">IF(D19&lt;&gt;"",D19-7,"")</f>
        <v/>
      </c>
      <c r="H19" s="4"/>
      <c r="I19" s="4"/>
      <c r="J19" s="4"/>
      <c r="K19" s="4"/>
    </row>
    <row r="20" customFormat="false" ht="19.5" hidden="false" customHeight="true" outlineLevel="0" collapsed="false">
      <c r="A20" s="8"/>
      <c r="B20" s="8"/>
      <c r="C20" s="8"/>
      <c r="D20" s="8"/>
      <c r="E20" s="15" t="str">
        <f aca="false">IF(D20&lt;&gt;"",D20-30,"")</f>
        <v/>
      </c>
      <c r="F20" s="15" t="str">
        <f aca="false">IF(D20&lt;&gt;"",D20-14,"")</f>
        <v/>
      </c>
      <c r="G20" s="15" t="str">
        <f aca="false">IF(D20&lt;&gt;"",D20-7,"")</f>
        <v/>
      </c>
      <c r="H20" s="8"/>
      <c r="I20" s="8"/>
      <c r="J20" s="8"/>
      <c r="K20" s="8"/>
    </row>
    <row r="21" customFormat="false" ht="19.5" hidden="false" customHeight="true" outlineLevel="0" collapsed="false">
      <c r="A21" s="4"/>
      <c r="B21" s="4"/>
      <c r="C21" s="4"/>
      <c r="D21" s="4"/>
      <c r="E21" s="14" t="str">
        <f aca="false">IF(D21&lt;&gt;"",D21-30,"")</f>
        <v/>
      </c>
      <c r="F21" s="14" t="str">
        <f aca="false">IF(D21&lt;&gt;"",D21-14,"")</f>
        <v/>
      </c>
      <c r="G21" s="14" t="str">
        <f aca="false">IF(D21&lt;&gt;"",D21-7,"")</f>
        <v/>
      </c>
      <c r="H21" s="4"/>
      <c r="I21" s="4"/>
      <c r="J21" s="4"/>
      <c r="K21" s="4"/>
    </row>
    <row r="22" customFormat="false" ht="19.5" hidden="false" customHeight="true" outlineLevel="0" collapsed="false">
      <c r="A22" s="8"/>
      <c r="B22" s="8"/>
      <c r="C22" s="8"/>
      <c r="D22" s="8"/>
      <c r="E22" s="15" t="str">
        <f aca="false">IF(D22&lt;&gt;"",D22-30,"")</f>
        <v/>
      </c>
      <c r="F22" s="15" t="str">
        <f aca="false">IF(D22&lt;&gt;"",D22-14,"")</f>
        <v/>
      </c>
      <c r="G22" s="15" t="str">
        <f aca="false">IF(D22&lt;&gt;"",D22-7,"")</f>
        <v/>
      </c>
      <c r="H22" s="8"/>
      <c r="I22" s="8"/>
      <c r="J22" s="8"/>
      <c r="K22" s="8"/>
    </row>
    <row r="23" customFormat="false" ht="19.5" hidden="false" customHeight="true" outlineLevel="0" collapsed="false">
      <c r="A23" s="4"/>
      <c r="B23" s="4"/>
      <c r="C23" s="4"/>
      <c r="D23" s="4"/>
      <c r="E23" s="14" t="str">
        <f aca="false">IF(D23&lt;&gt;"",D23-30,"")</f>
        <v/>
      </c>
      <c r="F23" s="14" t="str">
        <f aca="false">IF(D23&lt;&gt;"",D23-14,"")</f>
        <v/>
      </c>
      <c r="G23" s="14" t="str">
        <f aca="false">IF(D23&lt;&gt;"",D23-7,"")</f>
        <v/>
      </c>
      <c r="H23" s="4"/>
      <c r="I23" s="4"/>
      <c r="J23" s="4"/>
      <c r="K23" s="4"/>
    </row>
    <row r="24" customFormat="false" ht="19.5" hidden="false" customHeight="true" outlineLevel="0" collapsed="false">
      <c r="A24" s="8"/>
      <c r="B24" s="8"/>
      <c r="C24" s="8"/>
      <c r="D24" s="8"/>
      <c r="E24" s="15" t="str">
        <f aca="false">IF(D24&lt;&gt;"",D24-30,"")</f>
        <v/>
      </c>
      <c r="F24" s="15" t="str">
        <f aca="false">IF(D24&lt;&gt;"",D24-14,"")</f>
        <v/>
      </c>
      <c r="G24" s="15" t="str">
        <f aca="false">IF(D24&lt;&gt;"",D24-7,"")</f>
        <v/>
      </c>
      <c r="H24" s="8"/>
      <c r="I24" s="8"/>
      <c r="J24" s="8"/>
      <c r="K24" s="8"/>
    </row>
    <row r="25" customFormat="false" ht="19.5" hidden="false" customHeight="true" outlineLevel="0" collapsed="false">
      <c r="A25" s="4"/>
      <c r="B25" s="4"/>
      <c r="C25" s="4"/>
      <c r="D25" s="4"/>
      <c r="E25" s="14" t="str">
        <f aca="false">IF(D25&lt;&gt;"",D25-30,"")</f>
        <v/>
      </c>
      <c r="F25" s="14" t="str">
        <f aca="false">IF(D25&lt;&gt;"",D25-14,"")</f>
        <v/>
      </c>
      <c r="G25" s="14" t="str">
        <f aca="false">IF(D25&lt;&gt;"",D25-7,"")</f>
        <v/>
      </c>
      <c r="H25" s="4"/>
      <c r="I25" s="4"/>
      <c r="J25" s="4"/>
      <c r="K25" s="4"/>
    </row>
    <row r="26" customFormat="false" ht="19.5" hidden="false" customHeight="true" outlineLevel="0" collapsed="false">
      <c r="A26" s="8"/>
      <c r="B26" s="8"/>
      <c r="C26" s="8"/>
      <c r="D26" s="8"/>
      <c r="E26" s="15" t="str">
        <f aca="false">IF(D26&lt;&gt;"",D26-30,"")</f>
        <v/>
      </c>
      <c r="F26" s="15" t="str">
        <f aca="false">IF(D26&lt;&gt;"",D26-14,"")</f>
        <v/>
      </c>
      <c r="G26" s="15" t="str">
        <f aca="false">IF(D26&lt;&gt;"",D26-7,"")</f>
        <v/>
      </c>
      <c r="H26" s="8"/>
      <c r="I26" s="8"/>
      <c r="J26" s="8"/>
      <c r="K26" s="8"/>
    </row>
    <row r="27" customFormat="false" ht="19.5" hidden="false" customHeight="true" outlineLevel="0" collapsed="false">
      <c r="A27" s="4"/>
      <c r="B27" s="4"/>
      <c r="C27" s="4"/>
      <c r="D27" s="4"/>
      <c r="E27" s="14" t="str">
        <f aca="false">IF(D27&lt;&gt;"",D27-30,"")</f>
        <v/>
      </c>
      <c r="F27" s="14" t="str">
        <f aca="false">IF(D27&lt;&gt;"",D27-14,"")</f>
        <v/>
      </c>
      <c r="G27" s="14" t="str">
        <f aca="false">IF(D27&lt;&gt;"",D27-7,"")</f>
        <v/>
      </c>
      <c r="H27" s="4"/>
      <c r="I27" s="4"/>
      <c r="J27" s="4"/>
      <c r="K27" s="4"/>
    </row>
    <row r="28" customFormat="false" ht="19.5" hidden="false" customHeight="true" outlineLevel="0" collapsed="false">
      <c r="A28" s="8"/>
      <c r="B28" s="8"/>
      <c r="C28" s="8"/>
      <c r="D28" s="8"/>
      <c r="E28" s="15" t="str">
        <f aca="false">IF(D28&lt;&gt;"",D28-30,"")</f>
        <v/>
      </c>
      <c r="F28" s="15" t="str">
        <f aca="false">IF(D28&lt;&gt;"",D28-14,"")</f>
        <v/>
      </c>
      <c r="G28" s="15" t="str">
        <f aca="false">IF(D28&lt;&gt;"",D28-7,"")</f>
        <v/>
      </c>
      <c r="H28" s="8"/>
      <c r="I28" s="8"/>
      <c r="J28" s="8"/>
      <c r="K28" s="8"/>
    </row>
    <row r="29" customFormat="false" ht="19.5" hidden="false" customHeight="true" outlineLevel="0" collapsed="false">
      <c r="A29" s="4"/>
      <c r="B29" s="4"/>
      <c r="C29" s="4"/>
      <c r="D29" s="4"/>
      <c r="E29" s="14" t="str">
        <f aca="false">IF(D29&lt;&gt;"",D29-30,"")</f>
        <v/>
      </c>
      <c r="F29" s="14" t="str">
        <f aca="false">IF(D29&lt;&gt;"",D29-14,"")</f>
        <v/>
      </c>
      <c r="G29" s="14" t="str">
        <f aca="false">IF(D29&lt;&gt;"",D29-7,"")</f>
        <v/>
      </c>
      <c r="H29" s="4"/>
      <c r="I29" s="4"/>
      <c r="J29" s="4"/>
      <c r="K29" s="4"/>
    </row>
    <row r="30" customFormat="false" ht="19.5" hidden="false" customHeight="true" outlineLevel="0" collapsed="false">
      <c r="A30" s="8"/>
      <c r="B30" s="8"/>
      <c r="C30" s="8"/>
      <c r="D30" s="8"/>
      <c r="E30" s="15" t="str">
        <f aca="false">IF(D30&lt;&gt;"",D30-30,"")</f>
        <v/>
      </c>
      <c r="F30" s="15" t="str">
        <f aca="false">IF(D30&lt;&gt;"",D30-14,"")</f>
        <v/>
      </c>
      <c r="G30" s="15" t="str">
        <f aca="false">IF(D30&lt;&gt;"",D30-7,"")</f>
        <v/>
      </c>
      <c r="H30" s="8"/>
      <c r="I30" s="8"/>
      <c r="J30" s="8"/>
      <c r="K30" s="8"/>
    </row>
    <row r="31" customFormat="false" ht="19.5" hidden="false" customHeight="true" outlineLevel="0" collapsed="false">
      <c r="A31" s="4"/>
      <c r="B31" s="4"/>
      <c r="C31" s="4"/>
      <c r="D31" s="4"/>
      <c r="E31" s="14" t="str">
        <f aca="false">IF(D31&lt;&gt;"",D31-30,"")</f>
        <v/>
      </c>
      <c r="F31" s="14" t="str">
        <f aca="false">IF(D31&lt;&gt;"",D31-14,"")</f>
        <v/>
      </c>
      <c r="G31" s="14" t="str">
        <f aca="false">IF(D31&lt;&gt;"",D31-7,"")</f>
        <v/>
      </c>
      <c r="H31" s="4"/>
      <c r="I31" s="4"/>
      <c r="J31" s="4"/>
      <c r="K31" s="4"/>
    </row>
    <row r="32" customFormat="false" ht="19.5" hidden="false" customHeight="true" outlineLevel="0" collapsed="false">
      <c r="A32" s="8"/>
      <c r="B32" s="8"/>
      <c r="C32" s="8"/>
      <c r="D32" s="8"/>
      <c r="E32" s="15" t="str">
        <f aca="false">IF(D32&lt;&gt;"",D32-30,"")</f>
        <v/>
      </c>
      <c r="F32" s="15" t="str">
        <f aca="false">IF(D32&lt;&gt;"",D32-14,"")</f>
        <v/>
      </c>
      <c r="G32" s="15" t="str">
        <f aca="false">IF(D32&lt;&gt;"",D32-7,"")</f>
        <v/>
      </c>
      <c r="H32" s="8"/>
      <c r="I32" s="8"/>
      <c r="J32" s="8"/>
      <c r="K32" s="8"/>
    </row>
    <row r="33" customFormat="false" ht="19.5" hidden="false" customHeight="true" outlineLevel="0" collapsed="false">
      <c r="A33" s="4"/>
      <c r="B33" s="4"/>
      <c r="C33" s="4"/>
      <c r="D33" s="4"/>
      <c r="E33" s="14" t="str">
        <f aca="false">IF(D33&lt;&gt;"",D33-30,"")</f>
        <v/>
      </c>
      <c r="F33" s="14" t="str">
        <f aca="false">IF(D33&lt;&gt;"",D33-14,"")</f>
        <v/>
      </c>
      <c r="G33" s="14" t="str">
        <f aca="false">IF(D33&lt;&gt;"",D33-7,"")</f>
        <v/>
      </c>
      <c r="H33" s="4"/>
      <c r="I33" s="4"/>
      <c r="J33" s="4"/>
      <c r="K33" s="4"/>
    </row>
    <row r="34" customFormat="false" ht="19.5" hidden="false" customHeight="true" outlineLevel="0" collapsed="false">
      <c r="A34" s="8"/>
      <c r="B34" s="8"/>
      <c r="C34" s="8"/>
      <c r="D34" s="8"/>
      <c r="E34" s="15" t="str">
        <f aca="false">IF(D34&lt;&gt;"",D34-30,"")</f>
        <v/>
      </c>
      <c r="F34" s="15" t="str">
        <f aca="false">IF(D34&lt;&gt;"",D34-14,"")</f>
        <v/>
      </c>
      <c r="G34" s="15" t="str">
        <f aca="false">IF(D34&lt;&gt;"",D34-7,"")</f>
        <v/>
      </c>
      <c r="H34" s="8"/>
      <c r="I34" s="8"/>
      <c r="J34" s="8"/>
      <c r="K34" s="8"/>
    </row>
    <row r="35" customFormat="false" ht="19.5" hidden="false" customHeight="true" outlineLevel="0" collapsed="false">
      <c r="A35" s="4"/>
      <c r="B35" s="4"/>
      <c r="C35" s="4"/>
      <c r="D35" s="4"/>
      <c r="E35" s="14" t="str">
        <f aca="false">IF(D35&lt;&gt;"",D35-30,"")</f>
        <v/>
      </c>
      <c r="F35" s="14" t="str">
        <f aca="false">IF(D35&lt;&gt;"",D35-14,"")</f>
        <v/>
      </c>
      <c r="G35" s="14" t="str">
        <f aca="false">IF(D35&lt;&gt;"",D35-7,"")</f>
        <v/>
      </c>
      <c r="H35" s="4"/>
      <c r="I35" s="4"/>
      <c r="J35" s="4"/>
      <c r="K35" s="4"/>
    </row>
    <row r="36" customFormat="false" ht="19.5" hidden="false" customHeight="true" outlineLevel="0" collapsed="false">
      <c r="A36" s="8"/>
      <c r="B36" s="8"/>
      <c r="C36" s="8"/>
      <c r="D36" s="8"/>
      <c r="E36" s="15" t="str">
        <f aca="false">IF(D36&lt;&gt;"",D36-30,"")</f>
        <v/>
      </c>
      <c r="F36" s="15" t="str">
        <f aca="false">IF(D36&lt;&gt;"",D36-14,"")</f>
        <v/>
      </c>
      <c r="G36" s="15" t="str">
        <f aca="false">IF(D36&lt;&gt;"",D36-7,"")</f>
        <v/>
      </c>
      <c r="H36" s="8"/>
      <c r="I36" s="8"/>
      <c r="J36" s="8"/>
      <c r="K36" s="8"/>
    </row>
    <row r="37" customFormat="false" ht="19.5" hidden="false" customHeight="true" outlineLevel="0" collapsed="false">
      <c r="A37" s="4"/>
      <c r="B37" s="4"/>
      <c r="C37" s="4"/>
      <c r="D37" s="4"/>
      <c r="E37" s="14" t="str">
        <f aca="false">IF(D37&lt;&gt;"",D37-30,"")</f>
        <v/>
      </c>
      <c r="F37" s="14" t="str">
        <f aca="false">IF(D37&lt;&gt;"",D37-14,"")</f>
        <v/>
      </c>
      <c r="G37" s="14" t="str">
        <f aca="false">IF(D37&lt;&gt;"",D37-7,"")</f>
        <v/>
      </c>
      <c r="H37" s="4"/>
      <c r="I37" s="4"/>
      <c r="J37" s="4"/>
      <c r="K37" s="4"/>
    </row>
    <row r="38" customFormat="false" ht="19.5" hidden="false" customHeight="true" outlineLevel="0" collapsed="false">
      <c r="A38" s="8"/>
      <c r="B38" s="8"/>
      <c r="C38" s="8"/>
      <c r="D38" s="8"/>
      <c r="E38" s="15" t="str">
        <f aca="false">IF(D38&lt;&gt;"",D38-30,"")</f>
        <v/>
      </c>
      <c r="F38" s="15" t="str">
        <f aca="false">IF(D38&lt;&gt;"",D38-14,"")</f>
        <v/>
      </c>
      <c r="G38" s="15" t="str">
        <f aca="false">IF(D38&lt;&gt;"",D38-7,"")</f>
        <v/>
      </c>
      <c r="H38" s="8"/>
      <c r="I38" s="8"/>
      <c r="J38" s="8"/>
      <c r="K38" s="8"/>
    </row>
    <row r="39" customFormat="false" ht="19.5" hidden="false" customHeight="true" outlineLevel="0" collapsed="false">
      <c r="A39" s="4"/>
      <c r="B39" s="4"/>
      <c r="C39" s="4"/>
      <c r="D39" s="4"/>
      <c r="E39" s="14" t="str">
        <f aca="false">IF(D39&lt;&gt;"",D39-30,"")</f>
        <v/>
      </c>
      <c r="F39" s="14" t="str">
        <f aca="false">IF(D39&lt;&gt;"",D39-14,"")</f>
        <v/>
      </c>
      <c r="G39" s="14" t="str">
        <f aca="false">IF(D39&lt;&gt;"",D39-7,"")</f>
        <v/>
      </c>
      <c r="H39" s="4"/>
      <c r="I39" s="4"/>
      <c r="J39" s="4"/>
      <c r="K39" s="4"/>
    </row>
    <row r="40" customFormat="false" ht="19.5" hidden="false" customHeight="true" outlineLevel="0" collapsed="false">
      <c r="A40" s="8"/>
      <c r="B40" s="8"/>
      <c r="C40" s="8"/>
      <c r="D40" s="8"/>
      <c r="E40" s="15" t="str">
        <f aca="false">IF(D40&lt;&gt;"",D40-30,"")</f>
        <v/>
      </c>
      <c r="F40" s="15" t="str">
        <f aca="false">IF(D40&lt;&gt;"",D40-14,"")</f>
        <v/>
      </c>
      <c r="G40" s="15" t="str">
        <f aca="false">IF(D40&lt;&gt;"",D40-7,"")</f>
        <v/>
      </c>
      <c r="H40" s="8"/>
      <c r="I40" s="8"/>
      <c r="J40" s="8"/>
      <c r="K40" s="8"/>
    </row>
    <row r="41" customFormat="false" ht="19.5" hidden="false" customHeight="true" outlineLevel="0" collapsed="false">
      <c r="A41" s="4"/>
      <c r="B41" s="4"/>
      <c r="C41" s="4"/>
      <c r="D41" s="4"/>
      <c r="E41" s="14" t="str">
        <f aca="false">IF(D41&lt;&gt;"",D41-30,"")</f>
        <v/>
      </c>
      <c r="F41" s="14" t="str">
        <f aca="false">IF(D41&lt;&gt;"",D41-14,"")</f>
        <v/>
      </c>
      <c r="G41" s="14" t="str">
        <f aca="false">IF(D41&lt;&gt;"",D41-7,"")</f>
        <v/>
      </c>
      <c r="H41" s="4"/>
      <c r="I41" s="4"/>
      <c r="J41" s="4"/>
      <c r="K41" s="4"/>
    </row>
    <row r="42" customFormat="false" ht="19.5" hidden="false" customHeight="true" outlineLevel="0" collapsed="false">
      <c r="A42" s="8"/>
      <c r="B42" s="8"/>
      <c r="C42" s="8"/>
      <c r="D42" s="8"/>
      <c r="E42" s="15" t="str">
        <f aca="false">IF(D42&lt;&gt;"",D42-30,"")</f>
        <v/>
      </c>
      <c r="F42" s="15" t="str">
        <f aca="false">IF(D42&lt;&gt;"",D42-14,"")</f>
        <v/>
      </c>
      <c r="G42" s="15" t="str">
        <f aca="false">IF(D42&lt;&gt;"",D42-7,"")</f>
        <v/>
      </c>
      <c r="H42" s="8"/>
      <c r="I42" s="8"/>
      <c r="J42" s="8"/>
      <c r="K42" s="8"/>
    </row>
    <row r="43" customFormat="false" ht="19.5" hidden="false" customHeight="true" outlineLevel="0" collapsed="false">
      <c r="A43" s="4"/>
      <c r="B43" s="4"/>
      <c r="C43" s="4"/>
      <c r="D43" s="4"/>
      <c r="E43" s="14" t="str">
        <f aca="false">IF(D43&lt;&gt;"",D43-30,"")</f>
        <v/>
      </c>
      <c r="F43" s="14" t="str">
        <f aca="false">IF(D43&lt;&gt;"",D43-14,"")</f>
        <v/>
      </c>
      <c r="G43" s="14" t="str">
        <f aca="false">IF(D43&lt;&gt;"",D43-7,"")</f>
        <v/>
      </c>
      <c r="H43" s="4"/>
      <c r="I43" s="4"/>
      <c r="J43" s="4"/>
      <c r="K43" s="4"/>
    </row>
    <row r="44" customFormat="false" ht="19.5" hidden="false" customHeight="true" outlineLevel="0" collapsed="false">
      <c r="A44" s="8"/>
      <c r="B44" s="8"/>
      <c r="C44" s="8"/>
      <c r="D44" s="8"/>
      <c r="E44" s="15" t="str">
        <f aca="false">IF(D44&lt;&gt;"",D44-30,"")</f>
        <v/>
      </c>
      <c r="F44" s="15" t="str">
        <f aca="false">IF(D44&lt;&gt;"",D44-14,"")</f>
        <v/>
      </c>
      <c r="G44" s="15" t="str">
        <f aca="false">IF(D44&lt;&gt;"",D44-7,"")</f>
        <v/>
      </c>
      <c r="H44" s="8"/>
      <c r="I44" s="8"/>
      <c r="J44" s="8"/>
      <c r="K44" s="8"/>
    </row>
    <row r="45" customFormat="false" ht="19.5" hidden="false" customHeight="true" outlineLevel="0" collapsed="false">
      <c r="A45" s="4"/>
      <c r="B45" s="4"/>
      <c r="C45" s="4"/>
      <c r="D45" s="4"/>
      <c r="E45" s="14" t="str">
        <f aca="false">IF(D45&lt;&gt;"",D45-30,"")</f>
        <v/>
      </c>
      <c r="F45" s="14" t="str">
        <f aca="false">IF(D45&lt;&gt;"",D45-14,"")</f>
        <v/>
      </c>
      <c r="G45" s="14" t="str">
        <f aca="false">IF(D45&lt;&gt;"",D45-7,"")</f>
        <v/>
      </c>
      <c r="H45" s="4"/>
      <c r="I45" s="4"/>
      <c r="J45" s="4"/>
      <c r="K45" s="4"/>
    </row>
    <row r="46" customFormat="false" ht="19.5" hidden="false" customHeight="true" outlineLevel="0" collapsed="false">
      <c r="A46" s="8"/>
      <c r="B46" s="8"/>
      <c r="C46" s="8"/>
      <c r="D46" s="8"/>
      <c r="E46" s="15" t="str">
        <f aca="false">IF(D46&lt;&gt;"",D46-30,"")</f>
        <v/>
      </c>
      <c r="F46" s="15" t="str">
        <f aca="false">IF(D46&lt;&gt;"",D46-14,"")</f>
        <v/>
      </c>
      <c r="G46" s="15" t="str">
        <f aca="false">IF(D46&lt;&gt;"",D46-7,"")</f>
        <v/>
      </c>
      <c r="H46" s="8"/>
      <c r="I46" s="8"/>
      <c r="J46" s="8"/>
      <c r="K46" s="8"/>
    </row>
    <row r="47" customFormat="false" ht="19.5" hidden="false" customHeight="true" outlineLevel="0" collapsed="false">
      <c r="A47" s="4"/>
      <c r="B47" s="4"/>
      <c r="C47" s="4"/>
      <c r="D47" s="4"/>
      <c r="E47" s="14" t="str">
        <f aca="false">IF(D47&lt;&gt;"",D47-30,"")</f>
        <v/>
      </c>
      <c r="F47" s="14" t="str">
        <f aca="false">IF(D47&lt;&gt;"",D47-14,"")</f>
        <v/>
      </c>
      <c r="G47" s="14" t="str">
        <f aca="false">IF(D47&lt;&gt;"",D47-7,"")</f>
        <v/>
      </c>
      <c r="H47" s="4"/>
      <c r="I47" s="4"/>
      <c r="J47" s="4"/>
      <c r="K47" s="4"/>
    </row>
    <row r="48" customFormat="false" ht="19.5" hidden="false" customHeight="true" outlineLevel="0" collapsed="false">
      <c r="A48" s="8"/>
      <c r="B48" s="8"/>
      <c r="C48" s="8"/>
      <c r="D48" s="8"/>
      <c r="E48" s="15" t="str">
        <f aca="false">IF(D48&lt;&gt;"",D48-30,"")</f>
        <v/>
      </c>
      <c r="F48" s="15" t="str">
        <f aca="false">IF(D48&lt;&gt;"",D48-14,"")</f>
        <v/>
      </c>
      <c r="G48" s="15" t="str">
        <f aca="false">IF(D48&lt;&gt;"",D48-7,"")</f>
        <v/>
      </c>
      <c r="H48" s="8"/>
      <c r="I48" s="8"/>
      <c r="J48" s="8"/>
      <c r="K48" s="8"/>
    </row>
    <row r="49" customFormat="false" ht="19.5" hidden="false" customHeight="true" outlineLevel="0" collapsed="false">
      <c r="A49" s="4"/>
      <c r="B49" s="4"/>
      <c r="C49" s="4"/>
      <c r="D49" s="4"/>
      <c r="E49" s="14" t="str">
        <f aca="false">IF(D49&lt;&gt;"",D49-30,"")</f>
        <v/>
      </c>
      <c r="F49" s="14" t="str">
        <f aca="false">IF(D49&lt;&gt;"",D49-14,"")</f>
        <v/>
      </c>
      <c r="G49" s="14" t="str">
        <f aca="false">IF(D49&lt;&gt;"",D49-7,"")</f>
        <v/>
      </c>
      <c r="H49" s="4"/>
      <c r="I49" s="4"/>
      <c r="J49" s="4"/>
      <c r="K49" s="4"/>
    </row>
    <row r="50" customFormat="false" ht="19.5" hidden="false" customHeight="true" outlineLevel="0" collapsed="false">
      <c r="A50" s="8"/>
      <c r="B50" s="8"/>
      <c r="C50" s="8"/>
      <c r="D50" s="8"/>
      <c r="E50" s="15" t="str">
        <f aca="false">IF(D50&lt;&gt;"",D50-30,"")</f>
        <v/>
      </c>
      <c r="F50" s="15" t="str">
        <f aca="false">IF(D50&lt;&gt;"",D50-14,"")</f>
        <v/>
      </c>
      <c r="G50" s="15" t="str">
        <f aca="false">IF(D50&lt;&gt;"",D50-7,"")</f>
        <v/>
      </c>
      <c r="H50" s="8"/>
      <c r="I50" s="8"/>
      <c r="J50" s="8"/>
      <c r="K50" s="8"/>
    </row>
    <row r="51" customFormat="false" ht="19.5" hidden="false" customHeight="true" outlineLevel="0" collapsed="false">
      <c r="A51" s="4"/>
      <c r="B51" s="4"/>
      <c r="C51" s="4"/>
      <c r="D51" s="4"/>
      <c r="E51" s="14" t="str">
        <f aca="false">IF(D51&lt;&gt;"",D51-30,"")</f>
        <v/>
      </c>
      <c r="F51" s="14" t="str">
        <f aca="false">IF(D51&lt;&gt;"",D51-14,"")</f>
        <v/>
      </c>
      <c r="G51" s="14" t="str">
        <f aca="false">IF(D51&lt;&gt;"",D51-7,"")</f>
        <v/>
      </c>
      <c r="H51" s="4"/>
      <c r="I51" s="4"/>
      <c r="J51" s="4"/>
      <c r="K51" s="4"/>
    </row>
    <row r="52" customFormat="false" ht="19.5" hidden="false" customHeight="true" outlineLevel="0" collapsed="false">
      <c r="A52" s="8"/>
      <c r="B52" s="8"/>
      <c r="C52" s="8"/>
      <c r="D52" s="8"/>
      <c r="E52" s="15" t="str">
        <f aca="false">IF(D52&lt;&gt;"",D52-30,"")</f>
        <v/>
      </c>
      <c r="F52" s="15" t="str">
        <f aca="false">IF(D52&lt;&gt;"",D52-14,"")</f>
        <v/>
      </c>
      <c r="G52" s="15" t="str">
        <f aca="false">IF(D52&lt;&gt;"",D52-7,"")</f>
        <v/>
      </c>
      <c r="H52" s="8"/>
      <c r="I52" s="8"/>
      <c r="J52" s="8"/>
      <c r="K52" s="8"/>
    </row>
    <row r="53" customFormat="false" ht="19.5" hidden="false" customHeight="true" outlineLevel="0" collapsed="false">
      <c r="A53" s="4"/>
      <c r="B53" s="4"/>
      <c r="C53" s="4"/>
      <c r="D53" s="4"/>
      <c r="E53" s="14" t="str">
        <f aca="false">IF(D53&lt;&gt;"",D53-30,"")</f>
        <v/>
      </c>
      <c r="F53" s="14" t="str">
        <f aca="false">IF(D53&lt;&gt;"",D53-14,"")</f>
        <v/>
      </c>
      <c r="G53" s="14" t="str">
        <f aca="false">IF(D53&lt;&gt;"",D53-7,"")</f>
        <v/>
      </c>
      <c r="H53" s="4"/>
      <c r="I53" s="4"/>
      <c r="J53" s="4"/>
      <c r="K53" s="4"/>
    </row>
    <row r="54" customFormat="false" ht="19.5" hidden="false" customHeight="true" outlineLevel="0" collapsed="false">
      <c r="A54" s="8"/>
      <c r="B54" s="8"/>
      <c r="C54" s="8"/>
      <c r="D54" s="8"/>
      <c r="E54" s="15" t="str">
        <f aca="false">IF(D54&lt;&gt;"",D54-30,"")</f>
        <v/>
      </c>
      <c r="F54" s="15" t="str">
        <f aca="false">IF(D54&lt;&gt;"",D54-14,"")</f>
        <v/>
      </c>
      <c r="G54" s="15" t="str">
        <f aca="false">IF(D54&lt;&gt;"",D54-7,"")</f>
        <v/>
      </c>
      <c r="H54" s="8"/>
      <c r="I54" s="8"/>
      <c r="J54" s="8"/>
      <c r="K54" s="8"/>
    </row>
    <row r="55" customFormat="false" ht="19.5" hidden="false" customHeight="true" outlineLevel="0" collapsed="false">
      <c r="A55" s="4"/>
      <c r="B55" s="4"/>
      <c r="C55" s="4"/>
      <c r="D55" s="4"/>
      <c r="E55" s="14" t="str">
        <f aca="false">IF(D55&lt;&gt;"",D55-30,"")</f>
        <v/>
      </c>
      <c r="F55" s="14" t="str">
        <f aca="false">IF(D55&lt;&gt;"",D55-14,"")</f>
        <v/>
      </c>
      <c r="G55" s="14" t="str">
        <f aca="false">IF(D55&lt;&gt;"",D55-7,"")</f>
        <v/>
      </c>
      <c r="H55" s="4"/>
      <c r="I55" s="4"/>
      <c r="J55" s="4"/>
      <c r="K55" s="4"/>
    </row>
    <row r="57" customFormat="false" ht="13.5" hidden="false" customHeight="true" outlineLevel="0" collapsed="false"/>
    <row r="58" customFormat="false" ht="18" hidden="false" customHeight="true" outlineLevel="0" collapsed="false">
      <c r="A58" s="16" t="s">
        <v>139</v>
      </c>
      <c r="B58" s="17" t="s">
        <v>140</v>
      </c>
    </row>
    <row r="59" customFormat="false" ht="18" hidden="false" customHeight="true" outlineLevel="0" collapsed="false">
      <c r="B59" s="18" t="s">
        <v>141</v>
      </c>
    </row>
    <row r="60" customFormat="false" ht="18" hidden="false" customHeight="true" outlineLevel="0" collapsed="false">
      <c r="B60" s="19" t="s">
        <v>142</v>
      </c>
    </row>
  </sheetData>
  <mergeCells count="1">
    <mergeCell ref="A1:K1"/>
  </mergeCells>
  <conditionalFormatting sqref="D3:D55">
    <cfRule type="expression" priority="2" aboveAverage="0" equalAverage="0" bottom="0" percent="0" rank="0" text="" dxfId="1">
      <formula>AND(D3&lt;TODAY(),D3&lt;&gt;"")</formula>
    </cfRule>
    <cfRule type="expression" priority="3" aboveAverage="0" equalAverage="0" bottom="0" percent="0" rank="0" text="" dxfId="2">
      <formula>AND(D3&gt;=TODAY(),D3&lt;=TODAY()+30,D3&lt;&gt;"")</formula>
    </cfRule>
    <cfRule type="expression" priority="4" aboveAverage="0" equalAverage="0" bottom="0" percent="0" rank="0" text="" dxfId="0">
      <formula>AND(D3&gt;TODAY()+30,D3&lt;&gt;"")</formula>
    </cfRule>
  </conditionalFormatting>
  <conditionalFormatting sqref="I3:I55">
    <cfRule type="cellIs" priority="5" operator="equal" aboveAverage="0" equalAverage="0" bottom="0" percent="0" rank="0" text="" dxfId="0">
      <formula>"Erledigt"</formula>
    </cfRule>
    <cfRule type="cellIs" priority="6" operator="equal" aboveAverage="0" equalAverage="0" bottom="0" percent="0" rank="0" text="" dxfId="1">
      <formula>"Offen"</formula>
    </cfRule>
    <cfRule type="cellIs" priority="7" operator="equal" aboveAverage="0" equalAverage="0" bottom="0" percent="0" rank="0" text="" dxfId="2">
      <formula>"Geplant"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D3C98"/>
    <pageSetUpPr fitToPage="false"/>
  </sheetPr>
  <dimension ref="A1:I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18"/>
    <col collapsed="false" customWidth="true" hidden="false" outlineLevel="0" max="5" min="4" style="0" width="14"/>
    <col collapsed="false" customWidth="true" hidden="false" outlineLevel="0" max="6" min="6" style="0" width="30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22"/>
  </cols>
  <sheetData>
    <row r="1" customFormat="false" ht="27.75" hidden="false" customHeight="true" outlineLevel="0" collapsed="false">
      <c r="A1" s="12" t="s">
        <v>143</v>
      </c>
      <c r="B1" s="12"/>
      <c r="C1" s="12"/>
      <c r="D1" s="12"/>
      <c r="E1" s="12"/>
      <c r="F1" s="12"/>
      <c r="G1" s="12"/>
      <c r="H1" s="12"/>
      <c r="I1" s="12"/>
    </row>
    <row r="2" customFormat="false" ht="39.75" hidden="false" customHeight="true" outlineLevel="0" collapsed="false">
      <c r="A2" s="13" t="s">
        <v>144</v>
      </c>
      <c r="B2" s="13" t="s">
        <v>145</v>
      </c>
      <c r="C2" s="13" t="s">
        <v>146</v>
      </c>
      <c r="D2" s="13" t="s">
        <v>30</v>
      </c>
      <c r="E2" s="13" t="s">
        <v>147</v>
      </c>
      <c r="F2" s="13" t="s">
        <v>148</v>
      </c>
      <c r="G2" s="13" t="s">
        <v>149</v>
      </c>
      <c r="H2" s="13" t="s">
        <v>150</v>
      </c>
      <c r="I2" s="13" t="s">
        <v>45</v>
      </c>
    </row>
    <row r="3" customFormat="false" ht="19.5" hidden="false" customHeight="true" outlineLevel="0" collapsed="false">
      <c r="A3" s="4" t="s">
        <v>102</v>
      </c>
      <c r="B3" s="4" t="s">
        <v>151</v>
      </c>
      <c r="C3" s="4" t="s">
        <v>152</v>
      </c>
      <c r="D3" s="4" t="s">
        <v>46</v>
      </c>
      <c r="E3" s="4" t="s">
        <v>153</v>
      </c>
      <c r="F3" s="4" t="s">
        <v>97</v>
      </c>
      <c r="G3" s="4" t="s">
        <v>154</v>
      </c>
      <c r="H3" s="4" t="s">
        <v>71</v>
      </c>
      <c r="I3" s="4"/>
    </row>
    <row r="4" customFormat="false" ht="19.5" hidden="false" customHeight="true" outlineLevel="0" collapsed="false">
      <c r="A4" s="8" t="s">
        <v>155</v>
      </c>
      <c r="B4" s="8" t="s">
        <v>156</v>
      </c>
      <c r="C4" s="8" t="s">
        <v>152</v>
      </c>
      <c r="D4" s="8" t="s">
        <v>59</v>
      </c>
      <c r="E4" s="8" t="s">
        <v>157</v>
      </c>
      <c r="F4" s="8" t="s">
        <v>112</v>
      </c>
      <c r="G4" s="8" t="s">
        <v>158</v>
      </c>
      <c r="H4" s="8" t="s">
        <v>71</v>
      </c>
      <c r="I4" s="8" t="s">
        <v>159</v>
      </c>
    </row>
    <row r="5" customFormat="false" ht="19.5" hidden="false" customHeight="true" outlineLevel="0" collapsed="false">
      <c r="A5" s="4" t="s">
        <v>160</v>
      </c>
      <c r="B5" s="4" t="s">
        <v>161</v>
      </c>
      <c r="C5" s="4" t="s">
        <v>162</v>
      </c>
      <c r="D5" s="4" t="s">
        <v>46</v>
      </c>
      <c r="E5" s="4" t="s">
        <v>153</v>
      </c>
      <c r="F5" s="4" t="s">
        <v>105</v>
      </c>
      <c r="G5" s="4" t="s">
        <v>163</v>
      </c>
      <c r="H5" s="4" t="s">
        <v>71</v>
      </c>
      <c r="I5" s="4"/>
    </row>
    <row r="6" customFormat="false" ht="19.5" hidden="false" customHeight="true" outlineLevel="0" collapsed="false">
      <c r="A6" s="8"/>
      <c r="B6" s="8"/>
      <c r="C6" s="8"/>
      <c r="D6" s="8"/>
      <c r="E6" s="8"/>
      <c r="F6" s="8"/>
      <c r="G6" s="8"/>
      <c r="H6" s="8"/>
      <c r="I6" s="8"/>
    </row>
    <row r="7" customFormat="false" ht="19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</row>
    <row r="8" customFormat="false" ht="19.5" hidden="false" customHeight="true" outlineLevel="0" collapsed="false">
      <c r="A8" s="8"/>
      <c r="B8" s="8"/>
      <c r="C8" s="8"/>
      <c r="D8" s="8"/>
      <c r="E8" s="8"/>
      <c r="F8" s="8"/>
      <c r="G8" s="8"/>
      <c r="H8" s="8"/>
      <c r="I8" s="8"/>
    </row>
    <row r="9" customFormat="false" ht="19.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</row>
    <row r="10" customFormat="false" ht="19.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</row>
    <row r="11" customFormat="false" ht="19.5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</row>
    <row r="12" customFormat="false" ht="19.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</row>
    <row r="13" customFormat="false" ht="19.5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</row>
    <row r="14" customFormat="false" ht="19.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</row>
    <row r="15" customFormat="false" ht="19.5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</row>
    <row r="16" customFormat="false" ht="19.5" hidden="false" customHeight="true" outlineLevel="0" collapsed="false">
      <c r="A16" s="8"/>
      <c r="B16" s="8"/>
      <c r="C16" s="8"/>
      <c r="D16" s="8"/>
      <c r="E16" s="8"/>
      <c r="F16" s="8"/>
      <c r="G16" s="8"/>
      <c r="H16" s="8"/>
      <c r="I16" s="8"/>
    </row>
    <row r="17" customFormat="false" ht="19.5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</row>
    <row r="18" customFormat="false" ht="19.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</row>
    <row r="19" customFormat="false" ht="19.5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20" customFormat="false" ht="19.5" hidden="false" customHeight="true" outlineLevel="0" collapsed="false">
      <c r="A20" s="8"/>
      <c r="B20" s="8"/>
      <c r="C20" s="8"/>
      <c r="D20" s="8"/>
      <c r="E20" s="8"/>
      <c r="F20" s="8"/>
      <c r="G20" s="8"/>
      <c r="H20" s="8"/>
      <c r="I20" s="8"/>
    </row>
    <row r="21" customFormat="false" ht="19.5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</row>
    <row r="22" customFormat="false" ht="19.5" hidden="false" customHeight="true" outlineLevel="0" collapsed="false">
      <c r="A22" s="8"/>
      <c r="B22" s="8"/>
      <c r="C22" s="8"/>
      <c r="D22" s="8"/>
      <c r="E22" s="8"/>
      <c r="F22" s="8"/>
      <c r="G22" s="8"/>
      <c r="H22" s="8"/>
      <c r="I22" s="8"/>
    </row>
    <row r="23" customFormat="false" ht="19.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</row>
    <row r="24" customFormat="false" ht="19.5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</row>
    <row r="25" customFormat="false" ht="19.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</row>
    <row r="26" customFormat="false" ht="19.5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</row>
    <row r="27" customFormat="false" ht="19.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</row>
    <row r="28" customFormat="false" ht="19.5" hidden="false" customHeight="true" outlineLevel="0" collapsed="false">
      <c r="A28" s="8"/>
      <c r="B28" s="8"/>
      <c r="C28" s="8"/>
      <c r="D28" s="8"/>
      <c r="E28" s="8"/>
      <c r="F28" s="8"/>
      <c r="G28" s="8"/>
      <c r="H28" s="8"/>
      <c r="I28" s="8"/>
    </row>
    <row r="29" customFormat="false" ht="19.5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</row>
    <row r="30" customFormat="false" ht="19.5" hidden="false" customHeight="true" outlineLevel="0" collapsed="false">
      <c r="A30" s="8"/>
      <c r="B30" s="8"/>
      <c r="C30" s="8"/>
      <c r="D30" s="8"/>
      <c r="E30" s="8"/>
      <c r="F30" s="8"/>
      <c r="G30" s="8"/>
      <c r="H30" s="8"/>
      <c r="I30" s="8"/>
    </row>
    <row r="31" customFormat="false" ht="19.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</row>
    <row r="32" customFormat="false" ht="19.5" hidden="false" customHeight="true" outlineLevel="0" collapsed="false">
      <c r="A32" s="8"/>
      <c r="B32" s="8"/>
      <c r="C32" s="8"/>
      <c r="D32" s="8"/>
      <c r="E32" s="8"/>
      <c r="F32" s="8"/>
      <c r="G32" s="8"/>
      <c r="H32" s="8"/>
      <c r="I32" s="8"/>
    </row>
    <row r="33" customFormat="false" ht="19.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</row>
    <row r="34" customFormat="false" ht="19.5" hidden="false" customHeight="true" outlineLevel="0" collapsed="false">
      <c r="A34" s="8"/>
      <c r="B34" s="8"/>
      <c r="C34" s="8"/>
      <c r="D34" s="8"/>
      <c r="E34" s="8"/>
      <c r="F34" s="8"/>
      <c r="G34" s="8"/>
      <c r="H34" s="8"/>
      <c r="I34" s="8"/>
    </row>
    <row r="35" customFormat="false" ht="19.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</row>
    <row r="36" customFormat="false" ht="19.5" hidden="false" customHeight="true" outlineLevel="0" collapsed="false">
      <c r="A36" s="8"/>
      <c r="B36" s="8"/>
      <c r="C36" s="8"/>
      <c r="D36" s="8"/>
      <c r="E36" s="8"/>
      <c r="F36" s="8"/>
      <c r="G36" s="8"/>
      <c r="H36" s="8"/>
      <c r="I36" s="8"/>
    </row>
    <row r="37" customFormat="false" ht="19.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</row>
    <row r="38" customFormat="false" ht="19.5" hidden="false" customHeight="true" outlineLevel="0" collapsed="false">
      <c r="A38" s="8"/>
      <c r="B38" s="8"/>
      <c r="C38" s="8"/>
      <c r="D38" s="8"/>
      <c r="E38" s="8"/>
      <c r="F38" s="8"/>
      <c r="G38" s="8"/>
      <c r="H38" s="8"/>
      <c r="I38" s="8"/>
    </row>
    <row r="39" customFormat="false" ht="19.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</row>
    <row r="40" customFormat="false" ht="19.5" hidden="false" customHeight="true" outlineLevel="0" collapsed="false">
      <c r="A40" s="8"/>
      <c r="B40" s="8"/>
      <c r="C40" s="8"/>
      <c r="D40" s="8"/>
      <c r="E40" s="8"/>
      <c r="F40" s="8"/>
      <c r="G40" s="8"/>
      <c r="H40" s="8"/>
      <c r="I40" s="8"/>
    </row>
    <row r="41" customFormat="false" ht="19.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</row>
    <row r="42" customFormat="false" ht="19.5" hidden="false" customHeight="true" outlineLevel="0" collapsed="false">
      <c r="A42" s="8"/>
      <c r="B42" s="8"/>
      <c r="C42" s="8"/>
      <c r="D42" s="8"/>
      <c r="E42" s="8"/>
      <c r="F42" s="8"/>
      <c r="G42" s="8"/>
      <c r="H42" s="8"/>
      <c r="I42" s="8"/>
    </row>
    <row r="43" customFormat="false" ht="19.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</row>
    <row r="44" customFormat="false" ht="19.5" hidden="false" customHeight="true" outlineLevel="0" collapsed="false">
      <c r="A44" s="8"/>
      <c r="B44" s="8"/>
      <c r="C44" s="8"/>
      <c r="D44" s="8"/>
      <c r="E44" s="8"/>
      <c r="F44" s="8"/>
      <c r="G44" s="8"/>
      <c r="H44" s="8"/>
      <c r="I44" s="8"/>
    </row>
    <row r="45" customFormat="false" ht="19.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</row>
    <row r="46" customFormat="false" ht="19.5" hidden="false" customHeight="true" outlineLevel="0" collapsed="false">
      <c r="A46" s="8"/>
      <c r="B46" s="8"/>
      <c r="C46" s="8"/>
      <c r="D46" s="8"/>
      <c r="E46" s="8"/>
      <c r="F46" s="8"/>
      <c r="G46" s="8"/>
      <c r="H46" s="8"/>
      <c r="I46" s="8"/>
    </row>
    <row r="47" customFormat="false" ht="19.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</row>
    <row r="48" customFormat="false" ht="19.5" hidden="false" customHeight="true" outlineLevel="0" collapsed="false">
      <c r="A48" s="8"/>
      <c r="B48" s="8"/>
      <c r="C48" s="8"/>
      <c r="D48" s="8"/>
      <c r="E48" s="8"/>
      <c r="F48" s="8"/>
      <c r="G48" s="8"/>
      <c r="H48" s="8"/>
      <c r="I48" s="8"/>
    </row>
    <row r="49" customFormat="false" ht="19.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</row>
    <row r="50" customFormat="false" ht="19.5" hidden="false" customHeight="true" outlineLevel="0" collapsed="false">
      <c r="A50" s="8"/>
      <c r="B50" s="8"/>
      <c r="C50" s="8"/>
      <c r="D50" s="8"/>
      <c r="E50" s="8"/>
      <c r="F50" s="8"/>
      <c r="G50" s="8"/>
      <c r="H50" s="8"/>
      <c r="I50" s="8"/>
    </row>
    <row r="51" customFormat="false" ht="19.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</row>
    <row r="52" customFormat="false" ht="19.5" hidden="false" customHeight="true" outlineLevel="0" collapsed="false">
      <c r="A52" s="8"/>
      <c r="B52" s="8"/>
      <c r="C52" s="8"/>
      <c r="D52" s="8"/>
      <c r="E52" s="8"/>
      <c r="F52" s="8"/>
      <c r="G52" s="8"/>
      <c r="H52" s="8"/>
      <c r="I52" s="8"/>
    </row>
    <row r="53" customFormat="false" ht="19.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</row>
    <row r="54" customFormat="false" ht="19.5" hidden="false" customHeight="true" outlineLevel="0" collapsed="false">
      <c r="A54" s="8"/>
      <c r="B54" s="8"/>
      <c r="C54" s="8"/>
      <c r="D54" s="8"/>
      <c r="E54" s="8"/>
      <c r="F54" s="8"/>
      <c r="G54" s="8"/>
      <c r="H54" s="8"/>
      <c r="I54" s="8"/>
    </row>
    <row r="55" customFormat="false" ht="19.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</row>
    <row r="56" customFormat="false" ht="19.5" hidden="false" customHeight="true" outlineLevel="0" collapsed="false">
      <c r="A56" s="8"/>
      <c r="B56" s="8"/>
      <c r="C56" s="8"/>
      <c r="D56" s="8"/>
      <c r="E56" s="8"/>
      <c r="F56" s="8"/>
      <c r="G56" s="8"/>
      <c r="H56" s="8"/>
      <c r="I56" s="8"/>
    </row>
    <row r="57" customFormat="false" ht="19.5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</row>
    <row r="58" customFormat="false" ht="19.5" hidden="false" customHeight="true" outlineLevel="0" collapsed="false">
      <c r="A58" s="8"/>
      <c r="B58" s="8"/>
      <c r="C58" s="8"/>
      <c r="D58" s="8"/>
      <c r="E58" s="8"/>
      <c r="F58" s="8"/>
      <c r="G58" s="8"/>
      <c r="H58" s="8"/>
      <c r="I58" s="8"/>
    </row>
    <row r="59" customFormat="false" ht="19.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</row>
    <row r="60" customFormat="false" ht="19.5" hidden="false" customHeight="true" outlineLevel="0" collapsed="false">
      <c r="A60" s="8"/>
      <c r="B60" s="8"/>
      <c r="C60" s="8"/>
      <c r="D60" s="8"/>
      <c r="E60" s="8"/>
      <c r="F60" s="8"/>
      <c r="G60" s="8"/>
      <c r="H60" s="8"/>
      <c r="I60" s="8"/>
    </row>
    <row r="61" customFormat="false" ht="19.5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</row>
    <row r="62" customFormat="false" ht="19.5" hidden="false" customHeight="true" outlineLevel="0" collapsed="false">
      <c r="A62" s="8"/>
      <c r="B62" s="8"/>
      <c r="C62" s="8"/>
      <c r="D62" s="8"/>
      <c r="E62" s="8"/>
      <c r="F62" s="8"/>
      <c r="G62" s="8"/>
      <c r="H62" s="8"/>
      <c r="I62" s="8"/>
    </row>
    <row r="63" customFormat="false" ht="19.5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</row>
    <row r="64" customFormat="false" ht="19.5" hidden="false" customHeight="true" outlineLevel="0" collapsed="false">
      <c r="A64" s="8"/>
      <c r="B64" s="8"/>
      <c r="C64" s="8"/>
      <c r="D64" s="8"/>
      <c r="E64" s="8"/>
      <c r="F64" s="8"/>
      <c r="G64" s="8"/>
      <c r="H64" s="8"/>
      <c r="I64" s="8"/>
    </row>
    <row r="65" customFormat="false" ht="19.5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</row>
    <row r="66" customFormat="false" ht="19.5" hidden="false" customHeight="true" outlineLevel="0" collapsed="false">
      <c r="A66" s="8"/>
      <c r="B66" s="8"/>
      <c r="C66" s="8"/>
      <c r="D66" s="8"/>
      <c r="E66" s="8"/>
      <c r="F66" s="8"/>
      <c r="G66" s="8"/>
      <c r="H66" s="8"/>
      <c r="I66" s="8"/>
    </row>
    <row r="67" customFormat="false" ht="19.5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</row>
    <row r="68" customFormat="false" ht="19.5" hidden="false" customHeight="true" outlineLevel="0" collapsed="false">
      <c r="A68" s="8"/>
      <c r="B68" s="8"/>
      <c r="C68" s="8"/>
      <c r="D68" s="8"/>
      <c r="E68" s="8"/>
      <c r="F68" s="8"/>
      <c r="G68" s="8"/>
      <c r="H68" s="8"/>
      <c r="I68" s="8"/>
    </row>
    <row r="69" customFormat="false" ht="19.5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</row>
    <row r="70" customFormat="false" ht="19.5" hidden="false" customHeight="true" outlineLevel="0" collapsed="false">
      <c r="A70" s="8"/>
      <c r="B70" s="8"/>
      <c r="C70" s="8"/>
      <c r="D70" s="8"/>
      <c r="E70" s="8"/>
      <c r="F70" s="8"/>
      <c r="G70" s="8"/>
      <c r="H70" s="8"/>
      <c r="I70" s="8"/>
    </row>
    <row r="71" customFormat="false" ht="19.5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</row>
    <row r="72" customFormat="false" ht="19.5" hidden="false" customHeight="true" outlineLevel="0" collapsed="false">
      <c r="A72" s="8"/>
      <c r="B72" s="8"/>
      <c r="C72" s="8"/>
      <c r="D72" s="8"/>
      <c r="E72" s="8"/>
      <c r="F72" s="8"/>
      <c r="G72" s="8"/>
      <c r="H72" s="8"/>
      <c r="I72" s="8"/>
    </row>
    <row r="73" customFormat="false" ht="19.5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</row>
    <row r="74" customFormat="false" ht="19.5" hidden="false" customHeight="true" outlineLevel="0" collapsed="false">
      <c r="A74" s="8"/>
      <c r="B74" s="8"/>
      <c r="C74" s="8"/>
      <c r="D74" s="8"/>
      <c r="E74" s="8"/>
      <c r="F74" s="8"/>
      <c r="G74" s="8"/>
      <c r="H74" s="8"/>
      <c r="I74" s="8"/>
    </row>
    <row r="75" customFormat="false" ht="19.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</row>
    <row r="76" customFormat="false" ht="19.5" hidden="false" customHeight="true" outlineLevel="0" collapsed="false">
      <c r="A76" s="8"/>
      <c r="B76" s="8"/>
      <c r="C76" s="8"/>
      <c r="D76" s="8"/>
      <c r="E76" s="8"/>
      <c r="F76" s="8"/>
      <c r="G76" s="8"/>
      <c r="H76" s="8"/>
      <c r="I76" s="8"/>
    </row>
    <row r="77" customFormat="false" ht="19.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</row>
    <row r="78" customFormat="false" ht="19.5" hidden="false" customHeight="true" outlineLevel="0" collapsed="false">
      <c r="A78" s="8"/>
      <c r="B78" s="8"/>
      <c r="C78" s="8"/>
      <c r="D78" s="8"/>
      <c r="E78" s="8"/>
      <c r="F78" s="8"/>
      <c r="G78" s="8"/>
      <c r="H78" s="8"/>
      <c r="I78" s="8"/>
    </row>
    <row r="79" customFormat="false" ht="19.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</row>
    <row r="80" customFormat="false" ht="19.5" hidden="false" customHeight="true" outlineLevel="0" collapsed="false">
      <c r="A80" s="8"/>
      <c r="B80" s="8"/>
      <c r="C80" s="8"/>
      <c r="D80" s="8"/>
      <c r="E80" s="8"/>
      <c r="F80" s="8"/>
      <c r="G80" s="8"/>
      <c r="H80" s="8"/>
      <c r="I80" s="8"/>
    </row>
    <row r="81" customFormat="false" ht="19.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</row>
    <row r="82" customFormat="false" ht="19.5" hidden="false" customHeight="true" outlineLevel="0" collapsed="false">
      <c r="A82" s="8"/>
      <c r="B82" s="8"/>
      <c r="C82" s="8"/>
      <c r="D82" s="8"/>
      <c r="E82" s="8"/>
      <c r="F82" s="8"/>
      <c r="G82" s="8"/>
      <c r="H82" s="8"/>
      <c r="I82" s="8"/>
    </row>
    <row r="83" customFormat="false" ht="19.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</row>
    <row r="84" customFormat="false" ht="19.5" hidden="false" customHeight="true" outlineLevel="0" collapsed="false">
      <c r="A84" s="8"/>
      <c r="B84" s="8"/>
      <c r="C84" s="8"/>
      <c r="D84" s="8"/>
      <c r="E84" s="8"/>
      <c r="F84" s="8"/>
      <c r="G84" s="8"/>
      <c r="H84" s="8"/>
      <c r="I84" s="8"/>
    </row>
    <row r="85" customFormat="false" ht="19.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</row>
    <row r="86" customFormat="false" ht="19.5" hidden="false" customHeight="true" outlineLevel="0" collapsed="false">
      <c r="A86" s="8"/>
      <c r="B86" s="8"/>
      <c r="C86" s="8"/>
      <c r="D86" s="8"/>
      <c r="E86" s="8"/>
      <c r="F86" s="8"/>
      <c r="G86" s="8"/>
      <c r="H86" s="8"/>
      <c r="I86" s="8"/>
    </row>
    <row r="87" customFormat="false" ht="19.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</row>
    <row r="88" customFormat="false" ht="19.5" hidden="false" customHeight="true" outlineLevel="0" collapsed="false">
      <c r="A88" s="8"/>
      <c r="B88" s="8"/>
      <c r="C88" s="8"/>
      <c r="D88" s="8"/>
      <c r="E88" s="8"/>
      <c r="F88" s="8"/>
      <c r="G88" s="8"/>
      <c r="H88" s="8"/>
      <c r="I88" s="8"/>
    </row>
    <row r="89" customFormat="false" ht="19.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</row>
    <row r="90" customFormat="false" ht="19.5" hidden="false" customHeight="true" outlineLevel="0" collapsed="false">
      <c r="A90" s="8"/>
      <c r="B90" s="8"/>
      <c r="C90" s="8"/>
      <c r="D90" s="8"/>
      <c r="E90" s="8"/>
      <c r="F90" s="8"/>
      <c r="G90" s="8"/>
      <c r="H90" s="8"/>
      <c r="I90" s="8"/>
    </row>
    <row r="91" customFormat="false" ht="19.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</row>
    <row r="92" customFormat="false" ht="19.5" hidden="false" customHeight="true" outlineLevel="0" collapsed="false">
      <c r="A92" s="8"/>
      <c r="B92" s="8"/>
      <c r="C92" s="8"/>
      <c r="D92" s="8"/>
      <c r="E92" s="8"/>
      <c r="F92" s="8"/>
      <c r="G92" s="8"/>
      <c r="H92" s="8"/>
      <c r="I92" s="8"/>
    </row>
    <row r="93" customFormat="false" ht="19.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</row>
    <row r="94" customFormat="false" ht="19.5" hidden="false" customHeight="true" outlineLevel="0" collapsed="false">
      <c r="A94" s="8"/>
      <c r="B94" s="8"/>
      <c r="C94" s="8"/>
      <c r="D94" s="8"/>
      <c r="E94" s="8"/>
      <c r="F94" s="8"/>
      <c r="G94" s="8"/>
      <c r="H94" s="8"/>
      <c r="I94" s="8"/>
    </row>
    <row r="95" customFormat="false" ht="19.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</row>
    <row r="96" customFormat="false" ht="19.5" hidden="false" customHeight="true" outlineLevel="0" collapsed="false">
      <c r="A96" s="8"/>
      <c r="B96" s="8"/>
      <c r="C96" s="8"/>
      <c r="D96" s="8"/>
      <c r="E96" s="8"/>
      <c r="F96" s="8"/>
      <c r="G96" s="8"/>
      <c r="H96" s="8"/>
      <c r="I96" s="8"/>
    </row>
    <row r="97" customFormat="false" ht="19.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</row>
    <row r="98" customFormat="false" ht="19.5" hidden="false" customHeight="true" outlineLevel="0" collapsed="false">
      <c r="A98" s="8"/>
      <c r="B98" s="8"/>
      <c r="C98" s="8"/>
      <c r="D98" s="8"/>
      <c r="E98" s="8"/>
      <c r="F98" s="8"/>
      <c r="G98" s="8"/>
      <c r="H98" s="8"/>
      <c r="I98" s="8"/>
    </row>
    <row r="99" customFormat="false" ht="19.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</row>
    <row r="100" customFormat="false" ht="19.5" hidden="false" customHeight="true" outlineLevel="0" collapsed="false">
      <c r="A100" s="8"/>
      <c r="B100" s="8"/>
      <c r="C100" s="8"/>
      <c r="D100" s="8"/>
      <c r="E100" s="8"/>
      <c r="F100" s="8"/>
      <c r="G100" s="8"/>
      <c r="H100" s="8"/>
      <c r="I100" s="8"/>
    </row>
    <row r="101" customFormat="false" ht="19.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</row>
    <row r="102" customFormat="false" ht="19.5" hidden="false" customHeight="true" outlineLevel="0" collapsed="false">
      <c r="A102" s="8"/>
      <c r="B102" s="8"/>
      <c r="C102" s="8"/>
      <c r="D102" s="8"/>
      <c r="E102" s="8"/>
      <c r="F102" s="8"/>
      <c r="G102" s="8"/>
      <c r="H102" s="8"/>
      <c r="I102" s="8"/>
    </row>
    <row r="103" customFormat="false" ht="19.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</row>
    <row r="104" customFormat="false" ht="19.5" hidden="false" customHeight="true" outlineLevel="0" collapsed="false">
      <c r="A104" s="8"/>
      <c r="B104" s="8"/>
      <c r="C104" s="8"/>
      <c r="D104" s="8"/>
      <c r="E104" s="8"/>
      <c r="F104" s="8"/>
      <c r="G104" s="8"/>
      <c r="H104" s="8"/>
      <c r="I104" s="8"/>
    </row>
    <row r="105" customFormat="false" ht="19.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</row>
  </sheetData>
  <mergeCells count="1">
    <mergeCell ref="A1:I1"/>
  </mergeCells>
  <conditionalFormatting sqref="E3:E105">
    <cfRule type="cellIs" priority="2" operator="equal" aboveAverage="0" equalAverage="0" bottom="0" percent="0" rank="0" text="" dxfId="1">
      <formula>"Löschen"</formula>
    </cfRule>
    <cfRule type="cellIs" priority="3" operator="equal" aboveAverage="0" equalAverage="0" bottom="0" percent="0" rank="0" text="" dxfId="2">
      <formula>"Bearbeiten"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3" min="1" style="0" width="20"/>
    <col collapsed="false" customWidth="true" hidden="false" outlineLevel="0" max="4" min="4" style="0" width="12"/>
    <col collapsed="false" customWidth="true" hidden="false" outlineLevel="0" max="5" min="5" style="0" width="20"/>
    <col collapsed="false" customWidth="true" hidden="false" outlineLevel="0" max="7" min="6" style="0" width="16"/>
    <col collapsed="false" customWidth="true" hidden="false" outlineLevel="0" max="8" min="8" style="0" width="14"/>
  </cols>
  <sheetData>
    <row r="1" customFormat="false" ht="27.75" hidden="false" customHeight="true" outlineLevel="0" collapsed="false">
      <c r="A1" s="12" t="s">
        <v>164</v>
      </c>
      <c r="B1" s="12"/>
      <c r="C1" s="12"/>
      <c r="D1" s="12"/>
      <c r="E1" s="12"/>
      <c r="F1" s="12"/>
      <c r="G1" s="12"/>
      <c r="H1" s="12"/>
    </row>
    <row r="2" customFormat="false" ht="9.75" hidden="false" customHeight="true" outlineLevel="0" collapsed="false"/>
    <row r="3" customFormat="false" ht="21.75" hidden="false" customHeight="true" outlineLevel="0" collapsed="false">
      <c r="A3" s="20" t="s">
        <v>165</v>
      </c>
      <c r="B3" s="20"/>
      <c r="C3" s="20" t="s">
        <v>58</v>
      </c>
      <c r="D3" s="20"/>
      <c r="E3" s="20" t="s">
        <v>84</v>
      </c>
      <c r="F3" s="20"/>
      <c r="G3" s="20" t="s">
        <v>166</v>
      </c>
      <c r="H3" s="20"/>
    </row>
    <row r="4" customFormat="false" ht="36" hidden="false" customHeight="true" outlineLevel="0" collapsed="false">
      <c r="A4" s="21" t="n">
        <f aca="false">COUNTA(01_Stammdaten!A3:A55)</f>
        <v>3</v>
      </c>
      <c r="B4" s="21"/>
      <c r="C4" s="22" t="n">
        <f aca="false">COUNTIF(01_Stammdaten!O3:O55,"Aktiv")</f>
        <v>2</v>
      </c>
      <c r="D4" s="22"/>
      <c r="E4" s="23" t="n">
        <f aca="false">COUNTIF(01_Stammdaten!O3:O55,"Ausgeschieden")</f>
        <v>1</v>
      </c>
      <c r="F4" s="23"/>
      <c r="G4" s="24" t="n">
        <f aca="false">COUNTIF(01_Stammdaten!K3:K55,"Befristet")</f>
        <v>1</v>
      </c>
      <c r="H4" s="24"/>
    </row>
    <row r="5" customFormat="false" ht="13.5" hidden="false" customHeight="true" outlineLevel="0" collapsed="false"/>
    <row r="6" customFormat="false" ht="21.75" hidden="false" customHeight="true" outlineLevel="0" collapsed="false">
      <c r="A6" s="5" t="s">
        <v>167</v>
      </c>
      <c r="B6" s="5"/>
      <c r="C6" s="5"/>
      <c r="D6" s="5"/>
      <c r="E6" s="5"/>
      <c r="F6" s="5"/>
      <c r="G6" s="5"/>
      <c r="H6" s="5"/>
    </row>
    <row r="7" customFormat="false" ht="21.75" hidden="false" customHeight="true" outlineLevel="0" collapsed="false">
      <c r="A7" s="20" t="s">
        <v>168</v>
      </c>
      <c r="B7" s="20"/>
      <c r="C7" s="20" t="s">
        <v>169</v>
      </c>
      <c r="D7" s="20"/>
      <c r="E7" s="20" t="s">
        <v>170</v>
      </c>
      <c r="F7" s="20"/>
    </row>
    <row r="8" customFormat="false" ht="36" hidden="false" customHeight="true" outlineLevel="0" collapsed="false">
      <c r="A8" s="25" t="n">
        <f aca="false">COUNTIF(03_Fristenmonitor!I3:I55,"Offen")</f>
        <v>2</v>
      </c>
      <c r="B8" s="25"/>
      <c r="C8" s="26" t="n">
        <f aca="false">COUNTIF(03_Fristenmonitor!I3:I55,"Geplant")</f>
        <v>1</v>
      </c>
      <c r="D8" s="26"/>
      <c r="E8" s="27" t="n">
        <f aca="false">COUNTIF(03_Fristenmonitor!I3:I55,"Erledigt")</f>
        <v>0</v>
      </c>
      <c r="F8" s="27"/>
    </row>
    <row r="9" customFormat="false" ht="13.5" hidden="false" customHeight="true" outlineLevel="0" collapsed="false"/>
    <row r="10" customFormat="false" ht="21.75" hidden="false" customHeight="true" outlineLevel="0" collapsed="false">
      <c r="A10" s="5" t="s">
        <v>171</v>
      </c>
      <c r="B10" s="5"/>
      <c r="C10" s="5"/>
      <c r="D10" s="5"/>
      <c r="E10" s="5"/>
      <c r="F10" s="5"/>
      <c r="G10" s="5"/>
      <c r="H10" s="5"/>
    </row>
    <row r="11" customFormat="false" ht="21.75" hidden="false" customHeight="true" outlineLevel="0" collapsed="false">
      <c r="A11" s="6" t="s">
        <v>30</v>
      </c>
      <c r="B11" s="6" t="s">
        <v>123</v>
      </c>
      <c r="C11" s="6" t="s">
        <v>124</v>
      </c>
      <c r="D11" s="6" t="s">
        <v>125</v>
      </c>
      <c r="E11" s="6" t="s">
        <v>15</v>
      </c>
      <c r="F11" s="6" t="s">
        <v>44</v>
      </c>
    </row>
    <row r="12" customFormat="false" ht="21.75" hidden="false" customHeight="true" outlineLevel="0" collapsed="false">
      <c r="A12" s="28" t="s">
        <v>172</v>
      </c>
      <c r="B12" s="28"/>
      <c r="C12" s="28"/>
      <c r="D12" s="28"/>
      <c r="E12" s="28"/>
      <c r="F12" s="28"/>
      <c r="G12" s="28"/>
      <c r="H12" s="28"/>
    </row>
    <row r="13" customFormat="false" ht="13.5" hidden="false" customHeight="true" outlineLevel="0" collapsed="false"/>
    <row r="14" customFormat="false" ht="21.75" hidden="false" customHeight="true" outlineLevel="0" collapsed="false">
      <c r="A14" s="5" t="s">
        <v>173</v>
      </c>
      <c r="B14" s="5"/>
      <c r="C14" s="5"/>
      <c r="D14" s="5"/>
      <c r="E14" s="5"/>
      <c r="F14" s="5"/>
      <c r="G14" s="5"/>
      <c r="H14" s="5"/>
    </row>
    <row r="15" customFormat="false" ht="19.5" hidden="false" customHeight="true" outlineLevel="0" collapsed="false">
      <c r="A15" s="29" t="s">
        <v>174</v>
      </c>
      <c r="B15" s="29"/>
      <c r="C15" s="29"/>
      <c r="D15" s="29"/>
      <c r="E15" s="30" t="n">
        <f aca="false">COUNTA(02_Dokumentenindex!A3:A56)</f>
        <v>4</v>
      </c>
      <c r="F15" s="30"/>
      <c r="G15" s="30"/>
      <c r="H15" s="30"/>
    </row>
    <row r="16" customFormat="false" ht="19.5" hidden="false" customHeight="true" outlineLevel="0" collapsed="false">
      <c r="A16" s="29" t="s">
        <v>175</v>
      </c>
      <c r="B16" s="29"/>
      <c r="C16" s="29"/>
      <c r="D16" s="29"/>
      <c r="E16" s="31" t="n">
        <f aca="false">COUNTBLANK(02_Dokumentenindex!K3:K56)</f>
        <v>51</v>
      </c>
      <c r="F16" s="31"/>
      <c r="G16" s="31"/>
      <c r="H16" s="31"/>
    </row>
    <row r="17" customFormat="false" ht="19.5" hidden="false" customHeight="true" outlineLevel="0" collapsed="false">
      <c r="A17" s="29" t="s">
        <v>176</v>
      </c>
      <c r="B17" s="29"/>
      <c r="C17" s="29"/>
      <c r="D17" s="29"/>
      <c r="E17" s="30" t="n">
        <f aca="false">COUNTA(04_Zugriffsprotokoll!A3:A105)</f>
        <v>3</v>
      </c>
      <c r="F17" s="30"/>
      <c r="G17" s="30"/>
      <c r="H17" s="30"/>
    </row>
    <row r="18" customFormat="false" ht="13.5" hidden="false" customHeight="true" outlineLevel="0" collapsed="false"/>
    <row r="19" customFormat="false" ht="18" hidden="false" customHeight="true" outlineLevel="0" collapsed="false">
      <c r="A19" s="11" t="s">
        <v>177</v>
      </c>
      <c r="B19" s="11"/>
      <c r="C19" s="11"/>
      <c r="D19" s="11"/>
      <c r="E19" s="11"/>
      <c r="F19" s="11"/>
      <c r="G19" s="11"/>
      <c r="H19" s="11"/>
    </row>
    <row r="20" customFormat="false" ht="18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</row>
  </sheetData>
  <mergeCells count="26">
    <mergeCell ref="A1:H1"/>
    <mergeCell ref="A3:B3"/>
    <mergeCell ref="C3:D3"/>
    <mergeCell ref="E3:F3"/>
    <mergeCell ref="G3:H3"/>
    <mergeCell ref="A4:B4"/>
    <mergeCell ref="C4:D4"/>
    <mergeCell ref="E4:F4"/>
    <mergeCell ref="G4:H4"/>
    <mergeCell ref="A6:H6"/>
    <mergeCell ref="A7:B7"/>
    <mergeCell ref="C7:D7"/>
    <mergeCell ref="E7:F7"/>
    <mergeCell ref="A8:B8"/>
    <mergeCell ref="C8:D8"/>
    <mergeCell ref="E8:F8"/>
    <mergeCell ref="A10:H10"/>
    <mergeCell ref="A12:H12"/>
    <mergeCell ref="A14:H14"/>
    <mergeCell ref="A15:D15"/>
    <mergeCell ref="E15:H15"/>
    <mergeCell ref="A16:D16"/>
    <mergeCell ref="E16:H16"/>
    <mergeCell ref="A17:D17"/>
    <mergeCell ref="E17:H17"/>
    <mergeCell ref="A19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2026-04-13T07:59:24Z</dcterms:created>
  <dc:creator>openpyxl</dc:creator>
  <dc:description/>
  <dc:language>en-US</dc:language>
  <cp:lastModifiedBy/>
  <dcterms:modified xsi:type="dcterms:W3CDTF">2026-04-13T07:59:24Z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