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stenberechnung" sheetId="1" state="visible" r:id="rId1"/>
    <sheet xmlns:r="http://schemas.openxmlformats.org/officeDocument/2006/relationships" name="Auswertung KG" sheetId="2" state="visible" r:id="rId2"/>
    <sheet xmlns:r="http://schemas.openxmlformats.org/officeDocument/2006/relationships" name="Auswertung Gewerk" sheetId="3" state="visible" r:id="rId3"/>
    <sheet xmlns:r="http://schemas.openxmlformats.org/officeDocument/2006/relationships" name="KG Hauptgruppen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;-#,##0.00 €;-"/>
  </numFmts>
  <fonts count="7">
    <font>
      <name val="Calibri"/>
      <family val="2"/>
      <color theme="1"/>
      <sz val="11"/>
      <scheme val="minor"/>
    </font>
    <font>
      <b val="1"/>
      <color rgb="00FFFFFF"/>
    </font>
    <font>
      <color rgb="000000FF"/>
    </font>
    <font>
      <color rgb="00000000"/>
    </font>
    <font>
      <b val="1"/>
    </font>
    <font>
      <b val="1"/>
      <color rgb="00073763"/>
      <sz val="14"/>
    </font>
    <font>
      <b val="1"/>
      <color rgb="00E69138"/>
      <sz val="14"/>
    </font>
  </fonts>
  <fills count="4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E6913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0" borderId="1" pivotButton="0" quotePrefix="0" xfId="0"/>
    <xf numFmtId="164" fontId="3" fillId="0" borderId="1" pivotButton="0" quotePrefix="0" xfId="0"/>
    <xf numFmtId="0" fontId="4" fillId="0" borderId="0" pivotButton="0" quotePrefix="0" xfId="0"/>
    <xf numFmtId="164" fontId="4" fillId="0" borderId="0" pivotButton="0" quotePrefix="0" xfId="0"/>
    <xf numFmtId="0" fontId="5" fillId="0" borderId="0" pivotButton="0" quotePrefix="0" xfId="0"/>
    <xf numFmtId="0" fontId="1" fillId="2" borderId="1" pivotButton="0" quotePrefix="0" xfId="0"/>
    <xf numFmtId="164" fontId="0" fillId="0" borderId="1" pivotButton="0" quotePrefix="0" xfId="0"/>
    <xf numFmtId="0" fontId="6" fillId="0" borderId="0" pivotButton="0" quotePrefix="0" xfId="0"/>
    <xf numFmtId="0" fontId="1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6"/>
  <sheetViews>
    <sheetView workbookViewId="0">
      <selection activeCell="A1" sqref="A1"/>
    </sheetView>
  </sheetViews>
  <sheetFormatPr baseColWidth="8" defaultRowHeight="15"/>
  <cols>
    <col width="6" customWidth="1" min="1" max="1"/>
    <col width="35" customWidth="1" min="2" max="2"/>
    <col width="10" customWidth="1" min="3" max="3"/>
    <col width="8" customWidth="1" min="4" max="4"/>
    <col width="12" customWidth="1" min="5" max="5"/>
    <col width="14" customWidth="1" min="6" max="6"/>
    <col width="14" customWidth="1" min="7" max="7"/>
    <col width="28" customWidth="1" min="8" max="8"/>
    <col width="20" customWidth="1" min="9" max="9"/>
  </cols>
  <sheetData>
    <row r="1">
      <c r="A1" s="1" t="inlineStr">
        <is>
          <t>Pos.</t>
        </is>
      </c>
      <c r="B1" s="1" t="inlineStr">
        <is>
          <t>Bauteil / Leistung</t>
        </is>
      </c>
      <c r="C1" s="1" t="inlineStr">
        <is>
          <t>Menge</t>
        </is>
      </c>
      <c r="D1" s="1" t="inlineStr">
        <is>
          <t>Einheit</t>
        </is>
      </c>
      <c r="E1" s="1" t="inlineStr">
        <is>
          <t>EP (€)</t>
        </is>
      </c>
      <c r="F1" s="1" t="inlineStr">
        <is>
          <t>GP (€)</t>
        </is>
      </c>
      <c r="G1" s="1" t="inlineStr">
        <is>
          <t>KG (DIN 276)</t>
        </is>
      </c>
      <c r="H1" s="1" t="inlineStr">
        <is>
          <t>KG Bezeichnung</t>
        </is>
      </c>
      <c r="I1" s="1" t="inlineStr">
        <is>
          <t>Gewerk / VE</t>
        </is>
      </c>
    </row>
    <row r="2">
      <c r="A2" s="2" t="n">
        <v>1</v>
      </c>
      <c r="B2" s="2" t="inlineStr">
        <is>
          <t>Stahlbetonwand d=20cm Außenwand</t>
        </is>
      </c>
      <c r="C2" s="3" t="n">
        <v>120</v>
      </c>
      <c r="D2" s="2" t="inlineStr">
        <is>
          <t>m²</t>
        </is>
      </c>
      <c r="E2" s="3" t="n">
        <v>185</v>
      </c>
      <c r="F2" s="4">
        <f>C2*E2</f>
        <v/>
      </c>
      <c r="G2" s="2" t="inlineStr">
        <is>
          <t>331</t>
        </is>
      </c>
      <c r="H2" s="2" t="inlineStr">
        <is>
          <t>Tragende Außenwände</t>
        </is>
      </c>
      <c r="I2" s="2" t="inlineStr">
        <is>
          <t>Rohbau / Maurer</t>
        </is>
      </c>
    </row>
    <row r="3">
      <c r="A3" s="2" t="n">
        <v>2</v>
      </c>
      <c r="B3" s="2" t="inlineStr">
        <is>
          <t>Stahlbetonwand d=20cm Innenwand</t>
        </is>
      </c>
      <c r="C3" s="3" t="n">
        <v>85</v>
      </c>
      <c r="D3" s="2" t="inlineStr">
        <is>
          <t>m²</t>
        </is>
      </c>
      <c r="E3" s="3" t="n">
        <v>175</v>
      </c>
      <c r="F3" s="4">
        <f>C3*E3</f>
        <v/>
      </c>
      <c r="G3" s="2" t="inlineStr">
        <is>
          <t>341</t>
        </is>
      </c>
      <c r="H3" s="2" t="inlineStr">
        <is>
          <t>Tragende Innenwände</t>
        </is>
      </c>
      <c r="I3" s="2" t="inlineStr">
        <is>
          <t>Rohbau / Maurer</t>
        </is>
      </c>
    </row>
    <row r="4">
      <c r="A4" s="2" t="n">
        <v>3</v>
      </c>
      <c r="B4" s="2" t="inlineStr">
        <is>
          <t>Wärmedämmung WDVS 16cm</t>
        </is>
      </c>
      <c r="C4" s="3" t="n">
        <v>120</v>
      </c>
      <c r="D4" s="2" t="inlineStr">
        <is>
          <t>m²</t>
        </is>
      </c>
      <c r="E4" s="3" t="n">
        <v>95</v>
      </c>
      <c r="F4" s="4">
        <f>C4*E4</f>
        <v/>
      </c>
      <c r="G4" s="2" t="inlineStr">
        <is>
          <t>335</t>
        </is>
      </c>
      <c r="H4" s="2" t="inlineStr">
        <is>
          <t>Außenwandbekleidungen außen</t>
        </is>
      </c>
      <c r="I4" s="2" t="inlineStr">
        <is>
          <t>Wärmedämmung</t>
        </is>
      </c>
    </row>
    <row r="5">
      <c r="A5" s="2" t="n">
        <v>4</v>
      </c>
      <c r="B5" s="2" t="inlineStr">
        <is>
          <t>Außenputz mineralisch</t>
        </is>
      </c>
      <c r="C5" s="3" t="n">
        <v>120</v>
      </c>
      <c r="D5" s="2" t="inlineStr">
        <is>
          <t>m²</t>
        </is>
      </c>
      <c r="E5" s="3" t="n">
        <v>45</v>
      </c>
      <c r="F5" s="4">
        <f>C5*E5</f>
        <v/>
      </c>
      <c r="G5" s="2" t="inlineStr">
        <is>
          <t>335</t>
        </is>
      </c>
      <c r="H5" s="2" t="inlineStr">
        <is>
          <t>Außenwandbekleidungen außen</t>
        </is>
      </c>
      <c r="I5" s="2" t="inlineStr">
        <is>
          <t>Putzarbeiten</t>
        </is>
      </c>
    </row>
    <row r="6">
      <c r="A6" s="2" t="n">
        <v>5</v>
      </c>
      <c r="B6" s="2" t="inlineStr">
        <is>
          <t>Innenputz Gips</t>
        </is>
      </c>
      <c r="C6" s="3" t="n">
        <v>350</v>
      </c>
      <c r="D6" s="2" t="inlineStr">
        <is>
          <t>m²</t>
        </is>
      </c>
      <c r="E6" s="3" t="n">
        <v>28</v>
      </c>
      <c r="F6" s="4">
        <f>C6*E6</f>
        <v/>
      </c>
      <c r="G6" s="2" t="inlineStr">
        <is>
          <t>345</t>
        </is>
      </c>
      <c r="H6" s="2" t="inlineStr">
        <is>
          <t>Innenwandbekleidungen</t>
        </is>
      </c>
      <c r="I6" s="2" t="inlineStr">
        <is>
          <t>Putzarbeiten</t>
        </is>
      </c>
    </row>
    <row r="7">
      <c r="A7" s="2" t="n">
        <v>6</v>
      </c>
      <c r="B7" s="2" t="inlineStr">
        <is>
          <t>Gipskartonwand d=12,5cm</t>
        </is>
      </c>
      <c r="C7" s="3" t="n">
        <v>65</v>
      </c>
      <c r="D7" s="2" t="inlineStr">
        <is>
          <t>m²</t>
        </is>
      </c>
      <c r="E7" s="3" t="n">
        <v>68</v>
      </c>
      <c r="F7" s="4">
        <f>C7*E7</f>
        <v/>
      </c>
      <c r="G7" s="2" t="inlineStr">
        <is>
          <t>342</t>
        </is>
      </c>
      <c r="H7" s="2" t="inlineStr">
        <is>
          <t>Nichttragende Innenwände</t>
        </is>
      </c>
      <c r="I7" s="2" t="inlineStr">
        <is>
          <t>Trockenbau</t>
        </is>
      </c>
    </row>
    <row r="8">
      <c r="A8" s="2" t="n">
        <v>7</v>
      </c>
      <c r="B8" s="2" t="inlineStr">
        <is>
          <t>Abhangdecke Gipskarton</t>
        </is>
      </c>
      <c r="C8" s="3" t="n">
        <v>85</v>
      </c>
      <c r="D8" s="2" t="inlineStr">
        <is>
          <t>m²</t>
        </is>
      </c>
      <c r="E8" s="3" t="n">
        <v>75</v>
      </c>
      <c r="F8" s="4">
        <f>C8*E8</f>
        <v/>
      </c>
      <c r="G8" s="2" t="inlineStr">
        <is>
          <t>353</t>
        </is>
      </c>
      <c r="H8" s="2" t="inlineStr">
        <is>
          <t>Deckenbeläge</t>
        </is>
      </c>
      <c r="I8" s="2" t="inlineStr">
        <is>
          <t>Trockenbau</t>
        </is>
      </c>
    </row>
    <row r="9">
      <c r="A9" s="2" t="n">
        <v>8</v>
      </c>
      <c r="B9" s="2" t="inlineStr">
        <is>
          <t>Innentür Holz einflügelig</t>
        </is>
      </c>
      <c r="C9" s="3" t="n">
        <v>12</v>
      </c>
      <c r="D9" s="2" t="inlineStr">
        <is>
          <t>Stk</t>
        </is>
      </c>
      <c r="E9" s="3" t="n">
        <v>480</v>
      </c>
      <c r="F9" s="4">
        <f>C9*E9</f>
        <v/>
      </c>
      <c r="G9" s="2" t="inlineStr">
        <is>
          <t>344</t>
        </is>
      </c>
      <c r="H9" s="2" t="inlineStr">
        <is>
          <t>Innentüren</t>
        </is>
      </c>
      <c r="I9" s="2" t="inlineStr">
        <is>
          <t>Tischlerarbeiten</t>
        </is>
      </c>
    </row>
    <row r="10">
      <c r="A10" s="2" t="n">
        <v>9</v>
      </c>
      <c r="B10" s="2" t="inlineStr">
        <is>
          <t>Fenster Kunststoff 2-fach</t>
        </is>
      </c>
      <c r="C10" s="3" t="n">
        <v>8</v>
      </c>
      <c r="D10" s="2" t="inlineStr">
        <is>
          <t>Stk</t>
        </is>
      </c>
      <c r="E10" s="3" t="n">
        <v>650</v>
      </c>
      <c r="F10" s="4">
        <f>C10*E10</f>
        <v/>
      </c>
      <c r="G10" s="2" t="inlineStr">
        <is>
          <t>334</t>
        </is>
      </c>
      <c r="H10" s="2" t="inlineStr">
        <is>
          <t>Außentüren und -fenster</t>
        </is>
      </c>
      <c r="I10" s="2" t="inlineStr">
        <is>
          <t>Fenster / Fassade</t>
        </is>
      </c>
    </row>
    <row r="11">
      <c r="A11" s="2" t="n">
        <v>10</v>
      </c>
      <c r="B11" s="2" t="inlineStr">
        <is>
          <t>Haustür Aluminium</t>
        </is>
      </c>
      <c r="C11" s="3" t="n">
        <v>1</v>
      </c>
      <c r="D11" s="2" t="inlineStr">
        <is>
          <t>Stk</t>
        </is>
      </c>
      <c r="E11" s="3" t="n">
        <v>2800</v>
      </c>
      <c r="F11" s="4">
        <f>C11*E11</f>
        <v/>
      </c>
      <c r="G11" s="2" t="inlineStr">
        <is>
          <t>334</t>
        </is>
      </c>
      <c r="H11" s="2" t="inlineStr">
        <is>
          <t>Außentüren und -fenster</t>
        </is>
      </c>
      <c r="I11" s="2" t="inlineStr">
        <is>
          <t>Fenster / Fassade</t>
        </is>
      </c>
    </row>
    <row r="12">
      <c r="A12" s="2" t="n">
        <v>11</v>
      </c>
      <c r="B12" s="2" t="inlineStr">
        <is>
          <t>Estrich Zement d=6cm</t>
        </is>
      </c>
      <c r="C12" s="3" t="n">
        <v>180</v>
      </c>
      <c r="D12" s="2" t="inlineStr">
        <is>
          <t>m²</t>
        </is>
      </c>
      <c r="E12" s="3" t="n">
        <v>32</v>
      </c>
      <c r="F12" s="4">
        <f>C12*E12</f>
        <v/>
      </c>
      <c r="G12" s="2" t="inlineStr">
        <is>
          <t>352</t>
        </is>
      </c>
      <c r="H12" s="2" t="inlineStr">
        <is>
          <t>Deckenbeläge</t>
        </is>
      </c>
      <c r="I12" s="2" t="inlineStr">
        <is>
          <t>Estricharbeiten</t>
        </is>
      </c>
    </row>
    <row r="13">
      <c r="A13" s="2" t="n">
        <v>12</v>
      </c>
      <c r="B13" s="2" t="inlineStr">
        <is>
          <t>Bodenbelag Fliesen</t>
        </is>
      </c>
      <c r="C13" s="3" t="n">
        <v>45</v>
      </c>
      <c r="D13" s="2" t="inlineStr">
        <is>
          <t>m²</t>
        </is>
      </c>
      <c r="E13" s="3" t="n">
        <v>85</v>
      </c>
      <c r="F13" s="4">
        <f>C13*E13</f>
        <v/>
      </c>
      <c r="G13" s="2" t="inlineStr">
        <is>
          <t>352</t>
        </is>
      </c>
      <c r="H13" s="2" t="inlineStr">
        <is>
          <t>Deckenbeläge</t>
        </is>
      </c>
      <c r="I13" s="2" t="inlineStr">
        <is>
          <t>Fliesenarbeiten</t>
        </is>
      </c>
    </row>
    <row r="14">
      <c r="A14" s="2" t="n">
        <v>13</v>
      </c>
      <c r="B14" s="2" t="inlineStr">
        <is>
          <t>Bodenbelag Parkett</t>
        </is>
      </c>
      <c r="C14" s="3" t="n">
        <v>95</v>
      </c>
      <c r="D14" s="2" t="inlineStr">
        <is>
          <t>m²</t>
        </is>
      </c>
      <c r="E14" s="3" t="n">
        <v>78</v>
      </c>
      <c r="F14" s="4">
        <f>C14*E14</f>
        <v/>
      </c>
      <c r="G14" s="2" t="inlineStr">
        <is>
          <t>352</t>
        </is>
      </c>
      <c r="H14" s="2" t="inlineStr">
        <is>
          <t>Deckenbeläge</t>
        </is>
      </c>
      <c r="I14" s="2" t="inlineStr">
        <is>
          <t>Parkettarbeiten</t>
        </is>
      </c>
    </row>
    <row r="15">
      <c r="A15" s="2" t="n">
        <v>14</v>
      </c>
      <c r="B15" s="2" t="inlineStr">
        <is>
          <t>Wandfliesen Bad/Küche</t>
        </is>
      </c>
      <c r="C15" s="3" t="n">
        <v>42</v>
      </c>
      <c r="D15" s="2" t="inlineStr">
        <is>
          <t>m²</t>
        </is>
      </c>
      <c r="E15" s="3" t="n">
        <v>72</v>
      </c>
      <c r="F15" s="4">
        <f>C15*E15</f>
        <v/>
      </c>
      <c r="G15" s="2" t="inlineStr">
        <is>
          <t>345</t>
        </is>
      </c>
      <c r="H15" s="2" t="inlineStr">
        <is>
          <t>Innenwandbekleidungen</t>
        </is>
      </c>
      <c r="I15" s="2" t="inlineStr">
        <is>
          <t>Fliesenarbeiten</t>
        </is>
      </c>
    </row>
    <row r="16">
      <c r="A16" s="2" t="n">
        <v>15</v>
      </c>
      <c r="B16" s="2" t="inlineStr">
        <is>
          <t>Malerarbeiten Wände</t>
        </is>
      </c>
      <c r="C16" s="3" t="n">
        <v>350</v>
      </c>
      <c r="D16" s="2" t="inlineStr">
        <is>
          <t>m²</t>
        </is>
      </c>
      <c r="E16" s="3" t="n">
        <v>12</v>
      </c>
      <c r="F16" s="4">
        <f>C16*E16</f>
        <v/>
      </c>
      <c r="G16" s="2" t="inlineStr">
        <is>
          <t>345</t>
        </is>
      </c>
      <c r="H16" s="2" t="inlineStr">
        <is>
          <t>Innenwandbekleidungen</t>
        </is>
      </c>
      <c r="I16" s="2" t="inlineStr">
        <is>
          <t>Malerarbeiten</t>
        </is>
      </c>
    </row>
    <row r="17">
      <c r="A17" s="2" t="n">
        <v>16</v>
      </c>
      <c r="B17" s="2" t="inlineStr">
        <is>
          <t>Malerarbeiten Decken</t>
        </is>
      </c>
      <c r="C17" s="3" t="n">
        <v>180</v>
      </c>
      <c r="D17" s="2" t="inlineStr">
        <is>
          <t>m²</t>
        </is>
      </c>
      <c r="E17" s="3" t="n">
        <v>14</v>
      </c>
      <c r="F17" s="4">
        <f>C17*E17</f>
        <v/>
      </c>
      <c r="G17" s="2" t="inlineStr">
        <is>
          <t>353</t>
        </is>
      </c>
      <c r="H17" s="2" t="inlineStr">
        <is>
          <t>Deckenbeläge</t>
        </is>
      </c>
      <c r="I17" s="2" t="inlineStr">
        <is>
          <t>Malerarbeiten</t>
        </is>
      </c>
    </row>
    <row r="18">
      <c r="A18" s="2" t="n">
        <v>17</v>
      </c>
      <c r="B18" s="2" t="inlineStr">
        <is>
          <t>Elektroinstallation komplett</t>
        </is>
      </c>
      <c r="C18" s="3" t="n">
        <v>1</v>
      </c>
      <c r="D18" s="2" t="inlineStr">
        <is>
          <t>psch</t>
        </is>
      </c>
      <c r="E18" s="3" t="n">
        <v>18500</v>
      </c>
      <c r="F18" s="4">
        <f>C18*E18</f>
        <v/>
      </c>
      <c r="G18" s="2" t="inlineStr">
        <is>
          <t>440</t>
        </is>
      </c>
      <c r="H18" s="2" t="inlineStr">
        <is>
          <t>Starkstromanlagen</t>
        </is>
      </c>
      <c r="I18" s="2" t="inlineStr">
        <is>
          <t>Elektroinstallation</t>
        </is>
      </c>
    </row>
    <row r="19">
      <c r="A19" s="2" t="n">
        <v>18</v>
      </c>
      <c r="B19" s="2" t="inlineStr">
        <is>
          <t>Sanitärinstallation</t>
        </is>
      </c>
      <c r="C19" s="3" t="n">
        <v>1</v>
      </c>
      <c r="D19" s="2" t="inlineStr">
        <is>
          <t>psch</t>
        </is>
      </c>
      <c r="E19" s="3" t="n">
        <v>12500</v>
      </c>
      <c r="F19" s="4">
        <f>C19*E19</f>
        <v/>
      </c>
      <c r="G19" s="2" t="inlineStr">
        <is>
          <t>410</t>
        </is>
      </c>
      <c r="H19" s="2" t="inlineStr">
        <is>
          <t>Abwasser-, Wasser-, Gasanlagen</t>
        </is>
      </c>
      <c r="I19" s="2" t="inlineStr">
        <is>
          <t>Sanitärinstallation</t>
        </is>
      </c>
    </row>
    <row r="20">
      <c r="A20" s="2" t="n">
        <v>19</v>
      </c>
      <c r="B20" s="2" t="inlineStr">
        <is>
          <t>Heizungsinstallation</t>
        </is>
      </c>
      <c r="C20" s="3" t="n">
        <v>1</v>
      </c>
      <c r="D20" s="2" t="inlineStr">
        <is>
          <t>psch</t>
        </is>
      </c>
      <c r="E20" s="3" t="n">
        <v>22000</v>
      </c>
      <c r="F20" s="4">
        <f>C20*E20</f>
        <v/>
      </c>
      <c r="G20" s="2" t="inlineStr">
        <is>
          <t>420</t>
        </is>
      </c>
      <c r="H20" s="2" t="inlineStr">
        <is>
          <t>Wärmeversorgungsanlagen</t>
        </is>
      </c>
      <c r="I20" s="2" t="inlineStr">
        <is>
          <t>Heizung</t>
        </is>
      </c>
    </row>
    <row r="21">
      <c r="A21" s="2" t="n">
        <v>20</v>
      </c>
      <c r="B21" s="2" t="inlineStr">
        <is>
          <t>Lüftungsanlage</t>
        </is>
      </c>
      <c r="C21" s="3" t="n">
        <v>1</v>
      </c>
      <c r="D21" s="2" t="inlineStr">
        <is>
          <t>psch</t>
        </is>
      </c>
      <c r="E21" s="3" t="n">
        <v>8500</v>
      </c>
      <c r="F21" s="4">
        <f>C21*E21</f>
        <v/>
      </c>
      <c r="G21" s="2" t="inlineStr">
        <is>
          <t>430</t>
        </is>
      </c>
      <c r="H21" s="2" t="inlineStr">
        <is>
          <t>Lufttechnische Anlagen</t>
        </is>
      </c>
      <c r="I21" s="2" t="inlineStr">
        <is>
          <t>Lüftung</t>
        </is>
      </c>
    </row>
    <row r="22">
      <c r="A22" s="2" t="n">
        <v>21</v>
      </c>
      <c r="B22" s="2" t="inlineStr">
        <is>
          <t>Dacheindeckung Ziegel</t>
        </is>
      </c>
      <c r="C22" s="3" t="n">
        <v>160</v>
      </c>
      <c r="D22" s="2" t="inlineStr">
        <is>
          <t>m²</t>
        </is>
      </c>
      <c r="E22" s="3" t="n">
        <v>95</v>
      </c>
      <c r="F22" s="4">
        <f>C22*E22</f>
        <v/>
      </c>
      <c r="G22" s="2" t="inlineStr">
        <is>
          <t>361</t>
        </is>
      </c>
      <c r="H22" s="2" t="inlineStr">
        <is>
          <t>Dachkonstruktionen</t>
        </is>
      </c>
      <c r="I22" s="2" t="inlineStr">
        <is>
          <t>Dachdeckerarbeiten</t>
        </is>
      </c>
    </row>
    <row r="23">
      <c r="A23" s="2" t="n">
        <v>22</v>
      </c>
      <c r="B23" s="2" t="inlineStr">
        <is>
          <t>Dachdämmung 24cm</t>
        </is>
      </c>
      <c r="C23" s="3" t="n">
        <v>160</v>
      </c>
      <c r="D23" s="2" t="inlineStr">
        <is>
          <t>m²</t>
        </is>
      </c>
      <c r="E23" s="3" t="n">
        <v>48</v>
      </c>
      <c r="F23" s="4">
        <f>C23*E23</f>
        <v/>
      </c>
      <c r="G23" s="2" t="inlineStr">
        <is>
          <t>361</t>
        </is>
      </c>
      <c r="H23" s="2" t="inlineStr">
        <is>
          <t>Dachkonstruktionen</t>
        </is>
      </c>
      <c r="I23" s="2" t="inlineStr">
        <is>
          <t>Dachdeckerarbeiten</t>
        </is>
      </c>
    </row>
    <row r="24">
      <c r="A24" s="2" t="n">
        <v>23</v>
      </c>
      <c r="B24" s="2" t="inlineStr">
        <is>
          <t>Außenanlage Pflaster</t>
        </is>
      </c>
      <c r="C24" s="3" t="n">
        <v>65</v>
      </c>
      <c r="D24" s="2" t="inlineStr">
        <is>
          <t>m²</t>
        </is>
      </c>
      <c r="E24" s="3" t="n">
        <v>85</v>
      </c>
      <c r="F24" s="4">
        <f>C24*E24</f>
        <v/>
      </c>
      <c r="G24" s="2" t="inlineStr">
        <is>
          <t>525</t>
        </is>
      </c>
      <c r="H24" s="2" t="inlineStr">
        <is>
          <t>Befestigte Flächen</t>
        </is>
      </c>
      <c r="I24" s="2" t="inlineStr">
        <is>
          <t>Außenanlagen</t>
        </is>
      </c>
    </row>
    <row r="25">
      <c r="A25" s="2" t="n">
        <v>24</v>
      </c>
      <c r="B25" s="2" t="inlineStr">
        <is>
          <t>Außenanlage Bepflanzung</t>
        </is>
      </c>
      <c r="C25" s="3" t="n">
        <v>1</v>
      </c>
      <c r="D25" s="2" t="inlineStr">
        <is>
          <t>psch</t>
        </is>
      </c>
      <c r="E25" s="3" t="n">
        <v>4500</v>
      </c>
      <c r="F25" s="4">
        <f>C25*E25</f>
        <v/>
      </c>
      <c r="G25" s="2" t="inlineStr">
        <is>
          <t>524</t>
        </is>
      </c>
      <c r="H25" s="2" t="inlineStr">
        <is>
          <t>Bepflanzung</t>
        </is>
      </c>
      <c r="I25" s="2" t="inlineStr">
        <is>
          <t>Außenanlagen</t>
        </is>
      </c>
    </row>
    <row r="26">
      <c r="E26" s="5" t="inlineStr">
        <is>
          <t>Summe:</t>
        </is>
      </c>
      <c r="F26" s="6">
        <f>SUM(F2:F25)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10" customWidth="1" min="1" max="1"/>
    <col width="32" customWidth="1" min="2" max="2"/>
    <col width="16" customWidth="1" min="3" max="3"/>
  </cols>
  <sheetData>
    <row r="1">
      <c r="A1" s="7" t="inlineStr">
        <is>
          <t>Auswertung nach Kostengruppen (DIN 276)</t>
        </is>
      </c>
    </row>
    <row r="3">
      <c r="A3" s="8" t="inlineStr">
        <is>
          <t>KG</t>
        </is>
      </c>
      <c r="B3" s="8" t="inlineStr">
        <is>
          <t>Bezeichnung</t>
        </is>
      </c>
      <c r="C3" s="8" t="inlineStr">
        <is>
          <t>Summe (€)</t>
        </is>
      </c>
    </row>
    <row r="4">
      <c r="A4" s="2" t="inlineStr">
        <is>
          <t>331</t>
        </is>
      </c>
      <c r="B4" s="2" t="inlineStr">
        <is>
          <t>Tragende Außenwände</t>
        </is>
      </c>
      <c r="C4" s="9">
        <f>SUMIF(Kostenberechnung!G:G,A4,Kostenberechnung!F:F)</f>
        <v/>
      </c>
    </row>
    <row r="5">
      <c r="A5" s="2" t="inlineStr">
        <is>
          <t>334</t>
        </is>
      </c>
      <c r="B5" s="2" t="inlineStr">
        <is>
          <t>Außentüren und -fenster</t>
        </is>
      </c>
      <c r="C5" s="9">
        <f>SUMIF(Kostenberechnung!G:G,A5,Kostenberechnung!F:F)</f>
        <v/>
      </c>
    </row>
    <row r="6">
      <c r="A6" s="2" t="inlineStr">
        <is>
          <t>335</t>
        </is>
      </c>
      <c r="B6" s="2" t="inlineStr">
        <is>
          <t>Außenwandbekleidungen außen</t>
        </is>
      </c>
      <c r="C6" s="9">
        <f>SUMIF(Kostenberechnung!G:G,A6,Kostenberechnung!F:F)</f>
        <v/>
      </c>
    </row>
    <row r="7">
      <c r="A7" s="2" t="inlineStr">
        <is>
          <t>341</t>
        </is>
      </c>
      <c r="B7" s="2" t="inlineStr">
        <is>
          <t>Tragende Innenwände</t>
        </is>
      </c>
      <c r="C7" s="9">
        <f>SUMIF(Kostenberechnung!G:G,A7,Kostenberechnung!F:F)</f>
        <v/>
      </c>
    </row>
    <row r="8">
      <c r="A8" s="2" t="inlineStr">
        <is>
          <t>342</t>
        </is>
      </c>
      <c r="B8" s="2" t="inlineStr">
        <is>
          <t>Nichttragende Innenwände</t>
        </is>
      </c>
      <c r="C8" s="9">
        <f>SUMIF(Kostenberechnung!G:G,A8,Kostenberechnung!F:F)</f>
        <v/>
      </c>
    </row>
    <row r="9">
      <c r="A9" s="2" t="inlineStr">
        <is>
          <t>344</t>
        </is>
      </c>
      <c r="B9" s="2" t="inlineStr">
        <is>
          <t>Innentüren</t>
        </is>
      </c>
      <c r="C9" s="9">
        <f>SUMIF(Kostenberechnung!G:G,A9,Kostenberechnung!F:F)</f>
        <v/>
      </c>
    </row>
    <row r="10">
      <c r="A10" s="2" t="inlineStr">
        <is>
          <t>345</t>
        </is>
      </c>
      <c r="B10" s="2" t="inlineStr">
        <is>
          <t>Innenwandbekleidungen</t>
        </is>
      </c>
      <c r="C10" s="9">
        <f>SUMIF(Kostenberechnung!G:G,A10,Kostenberechnung!F:F)</f>
        <v/>
      </c>
    </row>
    <row r="11">
      <c r="A11" s="2" t="inlineStr">
        <is>
          <t>352</t>
        </is>
      </c>
      <c r="B11" s="2" t="inlineStr">
        <is>
          <t>Deckenbeläge</t>
        </is>
      </c>
      <c r="C11" s="9">
        <f>SUMIF(Kostenberechnung!G:G,A11,Kostenberechnung!F:F)</f>
        <v/>
      </c>
    </row>
    <row r="12">
      <c r="A12" s="2" t="inlineStr">
        <is>
          <t>353</t>
        </is>
      </c>
      <c r="B12" s="2" t="inlineStr">
        <is>
          <t>Deckenbeläge (Decken)</t>
        </is>
      </c>
      <c r="C12" s="9">
        <f>SUMIF(Kostenberechnung!G:G,A12,Kostenberechnung!F:F)</f>
        <v/>
      </c>
    </row>
    <row r="13">
      <c r="A13" s="2" t="inlineStr">
        <is>
          <t>361</t>
        </is>
      </c>
      <c r="B13" s="2" t="inlineStr">
        <is>
          <t>Dachkonstruktionen</t>
        </is>
      </c>
      <c r="C13" s="9">
        <f>SUMIF(Kostenberechnung!G:G,A13,Kostenberechnung!F:F)</f>
        <v/>
      </c>
    </row>
    <row r="14">
      <c r="A14" s="2" t="inlineStr">
        <is>
          <t>410</t>
        </is>
      </c>
      <c r="B14" s="2" t="inlineStr">
        <is>
          <t>Abwasser-, Wasser-, Gasanlagen</t>
        </is>
      </c>
      <c r="C14" s="9">
        <f>SUMIF(Kostenberechnung!G:G,A14,Kostenberechnung!F:F)</f>
        <v/>
      </c>
    </row>
    <row r="15">
      <c r="A15" s="2" t="inlineStr">
        <is>
          <t>420</t>
        </is>
      </c>
      <c r="B15" s="2" t="inlineStr">
        <is>
          <t>Wärmeversorgungsanlagen</t>
        </is>
      </c>
      <c r="C15" s="9">
        <f>SUMIF(Kostenberechnung!G:G,A15,Kostenberechnung!F:F)</f>
        <v/>
      </c>
    </row>
    <row r="16">
      <c r="A16" s="2" t="inlineStr">
        <is>
          <t>430</t>
        </is>
      </c>
      <c r="B16" s="2" t="inlineStr">
        <is>
          <t>Lufttechnische Anlagen</t>
        </is>
      </c>
      <c r="C16" s="9">
        <f>SUMIF(Kostenberechnung!G:G,A16,Kostenberechnung!F:F)</f>
        <v/>
      </c>
    </row>
    <row r="17">
      <c r="A17" s="2" t="inlineStr">
        <is>
          <t>440</t>
        </is>
      </c>
      <c r="B17" s="2" t="inlineStr">
        <is>
          <t>Starkstromanlagen</t>
        </is>
      </c>
      <c r="C17" s="9">
        <f>SUMIF(Kostenberechnung!G:G,A17,Kostenberechnung!F:F)</f>
        <v/>
      </c>
    </row>
    <row r="18">
      <c r="A18" s="2" t="inlineStr">
        <is>
          <t>524</t>
        </is>
      </c>
      <c r="B18" s="2" t="inlineStr">
        <is>
          <t>Bepflanzung</t>
        </is>
      </c>
      <c r="C18" s="9">
        <f>SUMIF(Kostenberechnung!G:G,A18,Kostenberechnung!F:F)</f>
        <v/>
      </c>
    </row>
    <row r="19">
      <c r="A19" s="2" t="inlineStr">
        <is>
          <t>525</t>
        </is>
      </c>
      <c r="B19" s="2" t="inlineStr">
        <is>
          <t>Befestigte Flächen</t>
        </is>
      </c>
      <c r="C19" s="9">
        <f>SUMIF(Kostenberechnung!G:G,A19,Kostenberechnung!F:F)</f>
        <v/>
      </c>
    </row>
    <row r="20">
      <c r="B20" s="5" t="inlineStr">
        <is>
          <t>Gesamtsumme:</t>
        </is>
      </c>
      <c r="C20" s="6">
        <f>SUM(C4:C19)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</cols>
  <sheetData>
    <row r="1">
      <c r="A1" s="10" t="inlineStr">
        <is>
          <t>Auswertung nach Gewerken (Vergabe)</t>
        </is>
      </c>
    </row>
    <row r="3">
      <c r="A3" s="11" t="inlineStr">
        <is>
          <t>Gewerk / VE</t>
        </is>
      </c>
      <c r="B3" s="11" t="inlineStr">
        <is>
          <t>Summe (€)</t>
        </is>
      </c>
    </row>
    <row r="4">
      <c r="A4" s="2" t="inlineStr">
        <is>
          <t>Rohbau / Maurer</t>
        </is>
      </c>
      <c r="B4" s="9">
        <f>SUMIF(Kostenberechnung!I:I,A4,Kostenberechnung!F:F)</f>
        <v/>
      </c>
    </row>
    <row r="5">
      <c r="A5" s="2" t="inlineStr">
        <is>
          <t>Wärmedämmung</t>
        </is>
      </c>
      <c r="B5" s="9">
        <f>SUMIF(Kostenberechnung!I:I,A5,Kostenberechnung!F:F)</f>
        <v/>
      </c>
    </row>
    <row r="6">
      <c r="A6" s="2" t="inlineStr">
        <is>
          <t>Putzarbeiten</t>
        </is>
      </c>
      <c r="B6" s="9">
        <f>SUMIF(Kostenberechnung!I:I,A6,Kostenberechnung!F:F)</f>
        <v/>
      </c>
    </row>
    <row r="7">
      <c r="A7" s="2" t="inlineStr">
        <is>
          <t>Trockenbau</t>
        </is>
      </c>
      <c r="B7" s="9">
        <f>SUMIF(Kostenberechnung!I:I,A7,Kostenberechnung!F:F)</f>
        <v/>
      </c>
    </row>
    <row r="8">
      <c r="A8" s="2" t="inlineStr">
        <is>
          <t>Tischlerarbeiten</t>
        </is>
      </c>
      <c r="B8" s="9">
        <f>SUMIF(Kostenberechnung!I:I,A8,Kostenberechnung!F:F)</f>
        <v/>
      </c>
    </row>
    <row r="9">
      <c r="A9" s="2" t="inlineStr">
        <is>
          <t>Fenster / Fassade</t>
        </is>
      </c>
      <c r="B9" s="9">
        <f>SUMIF(Kostenberechnung!I:I,A9,Kostenberechnung!F:F)</f>
        <v/>
      </c>
    </row>
    <row r="10">
      <c r="A10" s="2" t="inlineStr">
        <is>
          <t>Estricharbeiten</t>
        </is>
      </c>
      <c r="B10" s="9">
        <f>SUMIF(Kostenberechnung!I:I,A10,Kostenberechnung!F:F)</f>
        <v/>
      </c>
    </row>
    <row r="11">
      <c r="A11" s="2" t="inlineStr">
        <is>
          <t>Fliesenarbeiten</t>
        </is>
      </c>
      <c r="B11" s="9">
        <f>SUMIF(Kostenberechnung!I:I,A11,Kostenberechnung!F:F)</f>
        <v/>
      </c>
    </row>
    <row r="12">
      <c r="A12" s="2" t="inlineStr">
        <is>
          <t>Parkettarbeiten</t>
        </is>
      </c>
      <c r="B12" s="9">
        <f>SUMIF(Kostenberechnung!I:I,A12,Kostenberechnung!F:F)</f>
        <v/>
      </c>
    </row>
    <row r="13">
      <c r="A13" s="2" t="inlineStr">
        <is>
          <t>Malerarbeiten</t>
        </is>
      </c>
      <c r="B13" s="9">
        <f>SUMIF(Kostenberechnung!I:I,A13,Kostenberechnung!F:F)</f>
        <v/>
      </c>
    </row>
    <row r="14">
      <c r="A14" s="2" t="inlineStr">
        <is>
          <t>Elektroinstallation</t>
        </is>
      </c>
      <c r="B14" s="9">
        <f>SUMIF(Kostenberechnung!I:I,A14,Kostenberechnung!F:F)</f>
        <v/>
      </c>
    </row>
    <row r="15">
      <c r="A15" s="2" t="inlineStr">
        <is>
          <t>Sanitärinstallation</t>
        </is>
      </c>
      <c r="B15" s="9">
        <f>SUMIF(Kostenberechnung!I:I,A15,Kostenberechnung!F:F)</f>
        <v/>
      </c>
    </row>
    <row r="16">
      <c r="A16" s="2" t="inlineStr">
        <is>
          <t>Heizung</t>
        </is>
      </c>
      <c r="B16" s="9">
        <f>SUMIF(Kostenberechnung!I:I,A16,Kostenberechnung!F:F)</f>
        <v/>
      </c>
    </row>
    <row r="17">
      <c r="A17" s="2" t="inlineStr">
        <is>
          <t>Lüftung</t>
        </is>
      </c>
      <c r="B17" s="9">
        <f>SUMIF(Kostenberechnung!I:I,A17,Kostenberechnung!F:F)</f>
        <v/>
      </c>
    </row>
    <row r="18">
      <c r="A18" s="2" t="inlineStr">
        <is>
          <t>Dachdeckerarbeiten</t>
        </is>
      </c>
      <c r="B18" s="9">
        <f>SUMIF(Kostenberechnung!I:I,A18,Kostenberechnung!F:F)</f>
        <v/>
      </c>
    </row>
    <row r="19">
      <c r="A19" s="2" t="inlineStr">
        <is>
          <t>Außenanlagen</t>
        </is>
      </c>
      <c r="B19" s="9">
        <f>SUMIF(Kostenberechnung!I:I,A19,Kostenberechnung!F:F)</f>
        <v/>
      </c>
    </row>
    <row r="20">
      <c r="A20" s="5" t="inlineStr">
        <is>
          <t>Gesamtsumme:</t>
        </is>
      </c>
      <c r="B20" s="6">
        <f>SUM(B4:B19)</f>
        <v/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0" customWidth="1" min="1" max="1"/>
    <col width="38" customWidth="1" min="2" max="2"/>
    <col width="16" customWidth="1" min="3" max="3"/>
  </cols>
  <sheetData>
    <row r="1">
      <c r="A1" s="7" t="inlineStr">
        <is>
          <t>DIN 276 - Hauptkostengruppen Übersicht</t>
        </is>
      </c>
    </row>
    <row r="3">
      <c r="A3" s="8" t="inlineStr">
        <is>
          <t>KG</t>
        </is>
      </c>
      <c r="B3" s="8" t="inlineStr">
        <is>
          <t>Bezeichnung</t>
        </is>
      </c>
      <c r="C3" s="8" t="inlineStr">
        <is>
          <t>Summe (€)</t>
        </is>
      </c>
    </row>
    <row r="4">
      <c r="A4" s="2" t="inlineStr">
        <is>
          <t>300</t>
        </is>
      </c>
      <c r="B4" s="2" t="inlineStr">
        <is>
          <t>KG 300 - Bauwerk Baukonstruktionen</t>
        </is>
      </c>
      <c r="C4" s="9">
        <f>SUMIF(Kostenberechnung!G:G,A4&amp;"*",Kostenberechnung!F:F)</f>
        <v/>
      </c>
    </row>
    <row r="5">
      <c r="A5" s="2" t="inlineStr">
        <is>
          <t>400</t>
        </is>
      </c>
      <c r="B5" s="2" t="inlineStr">
        <is>
          <t>KG 400 - Bauwerk Technische Anlagen</t>
        </is>
      </c>
      <c r="C5" s="9">
        <f>SUMIF(Kostenberechnung!G:G,A5&amp;"*",Kostenberechnung!F:F)</f>
        <v/>
      </c>
    </row>
    <row r="6">
      <c r="A6" s="2" t="inlineStr">
        <is>
          <t>500</t>
        </is>
      </c>
      <c r="B6" s="2" t="inlineStr">
        <is>
          <t>KG 500 - Außenanlagen</t>
        </is>
      </c>
      <c r="C6" s="9">
        <f>SUMIF(Kostenberechnung!G:G,A6&amp;"*",Kostenberechnung!F:F)</f>
        <v/>
      </c>
    </row>
    <row r="7">
      <c r="B7" s="5" t="inlineStr">
        <is>
          <t>Gesamtsumme:</t>
        </is>
      </c>
      <c r="C7" s="6">
        <f>SUM(C4:C6)</f>
        <v/>
      </c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27"/>
  <sheetViews>
    <sheetView workbookViewId="0">
      <selection activeCell="A1" sqref="A1"/>
    </sheetView>
  </sheetViews>
  <sheetFormatPr baseColWidth="8" defaultRowHeight="15"/>
  <cols>
    <col width="40" customWidth="1" min="1" max="1"/>
    <col width="45" customWidth="1" min="2" max="2"/>
  </cols>
  <sheetData>
    <row r="1">
      <c r="A1" s="7" t="inlineStr">
        <is>
          <t>DIN 276 Kostenberechnung - Anleitung</t>
        </is>
      </c>
      <c r="B1" t="inlineStr"/>
    </row>
    <row r="2">
      <c r="A2" t="inlineStr"/>
      <c r="B2" t="inlineStr"/>
    </row>
    <row r="3">
      <c r="A3" s="5" t="inlineStr">
        <is>
          <t>Tabellenstruktur:</t>
        </is>
      </c>
      <c r="B3" t="inlineStr"/>
    </row>
    <row r="4">
      <c r="A4" t="inlineStr">
        <is>
          <t>1. Kostenberechnung</t>
        </is>
      </c>
      <c r="B4" t="inlineStr">
        <is>
          <t>Hauptdatentabelle mit allen Positionen</t>
        </is>
      </c>
    </row>
    <row r="5">
      <c r="A5" t="inlineStr">
        <is>
          <t>2. Auswertung KG</t>
        </is>
      </c>
      <c r="B5" t="inlineStr">
        <is>
          <t>Summierung nach Kostengruppen (DIN 276)</t>
        </is>
      </c>
    </row>
    <row r="6">
      <c r="A6" t="inlineStr">
        <is>
          <t>3. Auswertung Gewerk</t>
        </is>
      </c>
      <c r="B6" t="inlineStr">
        <is>
          <t>Summierung nach Gewerken für Vergabe</t>
        </is>
      </c>
    </row>
    <row r="7">
      <c r="A7" t="inlineStr">
        <is>
          <t>4. KG Hauptgruppen</t>
        </is>
      </c>
      <c r="B7" t="inlineStr">
        <is>
          <t>Übersicht der Hauptkostengruppen 300/400/500</t>
        </is>
      </c>
    </row>
    <row r="8">
      <c r="A8" t="inlineStr"/>
      <c r="B8" t="inlineStr"/>
    </row>
    <row r="9">
      <c r="A9" s="5" t="inlineStr">
        <is>
          <t>Spaltenübersicht Kostenberechnung:</t>
        </is>
      </c>
      <c r="B9" t="inlineStr"/>
    </row>
    <row r="10">
      <c r="A10" t="inlineStr">
        <is>
          <t>Pos.</t>
        </is>
      </c>
      <c r="B10" t="inlineStr">
        <is>
          <t>Laufende Positionsnummer</t>
        </is>
      </c>
    </row>
    <row r="11">
      <c r="A11" t="inlineStr">
        <is>
          <t>Bauteil / Leistung</t>
        </is>
      </c>
      <c r="B11" t="inlineStr">
        <is>
          <t>Beschreibung der Leistung</t>
        </is>
      </c>
    </row>
    <row r="12">
      <c r="A12" t="inlineStr">
        <is>
          <t>Menge</t>
        </is>
      </c>
      <c r="B12" t="inlineStr">
        <is>
          <t>Ermittelte Masse (blau = Eingabe)</t>
        </is>
      </c>
    </row>
    <row r="13">
      <c r="A13" t="inlineStr">
        <is>
          <t>Einheit</t>
        </is>
      </c>
      <c r="B13" t="inlineStr">
        <is>
          <t>m², m³, Stk, psch</t>
        </is>
      </c>
    </row>
    <row r="14">
      <c r="A14" t="inlineStr">
        <is>
          <t>EP (€)</t>
        </is>
      </c>
      <c r="B14" t="inlineStr">
        <is>
          <t>Einheitspreis (blau = Eingabe)</t>
        </is>
      </c>
    </row>
    <row r="15">
      <c r="A15" t="inlineStr">
        <is>
          <t>GP (€)</t>
        </is>
      </c>
      <c r="B15" t="inlineStr">
        <is>
          <t>Gesamtpreis = Menge × EP (Formel)</t>
        </is>
      </c>
    </row>
    <row r="16">
      <c r="A16" t="inlineStr">
        <is>
          <t>KG (DIN 276)</t>
        </is>
      </c>
      <c r="B16" t="inlineStr">
        <is>
          <t>Kostengruppe nach DIN 276</t>
        </is>
      </c>
    </row>
    <row r="17">
      <c r="A17" t="inlineStr">
        <is>
          <t>KG Bezeichnung</t>
        </is>
      </c>
      <c r="B17" t="inlineStr">
        <is>
          <t>Bezeichnung der Kostengruppe</t>
        </is>
      </c>
    </row>
    <row r="18">
      <c r="A18" t="inlineStr">
        <is>
          <t>Gewerk / VE</t>
        </is>
      </c>
      <c r="B18" t="inlineStr">
        <is>
          <t>Zugeordnetes Gewerk für Vergabe</t>
        </is>
      </c>
    </row>
    <row r="19">
      <c r="A19" t="inlineStr"/>
      <c r="B19" t="inlineStr"/>
    </row>
    <row r="20">
      <c r="A20" s="5" t="inlineStr">
        <is>
          <t>Formel-Logik:</t>
        </is>
      </c>
      <c r="B20" t="inlineStr"/>
    </row>
    <row r="21">
      <c r="A21" t="inlineStr">
        <is>
          <t>GP Berechnung</t>
        </is>
      </c>
      <c r="B21">
        <f>Menge × EP</f>
        <v/>
      </c>
    </row>
    <row r="22">
      <c r="A22" t="inlineStr">
        <is>
          <t>SUMMEWENN</t>
        </is>
      </c>
      <c r="B22" t="inlineStr">
        <is>
          <t>Summiert GP nach KG oder Gewerk</t>
        </is>
      </c>
    </row>
    <row r="23">
      <c r="A23" t="inlineStr"/>
      <c r="B23" t="inlineStr"/>
    </row>
    <row r="24">
      <c r="A24" s="5" t="inlineStr">
        <is>
          <t>Tipps:</t>
        </is>
      </c>
      <c r="B24" t="inlineStr"/>
    </row>
    <row r="25">
      <c r="A25" t="inlineStr">
        <is>
          <t>• Keine verbundenen Zellen in Datenspalten verwenden</t>
        </is>
      </c>
      <c r="B25" t="inlineStr"/>
    </row>
    <row r="26">
      <c r="A26" t="inlineStr">
        <is>
          <t>• Eine Zeile pro Position</t>
        </is>
      </c>
      <c r="B26" t="inlineStr"/>
    </row>
    <row r="27">
      <c r="A27" t="inlineStr">
        <is>
          <t>• Pivot-Tabellen für flexible Auswertungen</t>
        </is>
      </c>
      <c r="B27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2026-01-19T08:03:32Z</dcterms:created>
  <dcterms:modified xmlns:dcterms="http://purl.org/dc/terms/" xmlns:xsi="http://www.w3.org/2001/XMLSchema-instance" xsi:type="dcterms:W3CDTF">2026-01-19T08:03:32Z</dcterms:modified>
</cp:coreProperties>
</file>