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" sheetId="1" state="visible" r:id="rId2"/>
    <sheet name="Liquiditätsplanung" sheetId="2" state="visible" r:id="rId3"/>
    <sheet name="Soll-Ist-Vergleich" sheetId="3" state="visible" r:id="rId4"/>
    <sheet name="KPI-Dashboard" sheetId="4" state="visible" r:id="rId5"/>
    <sheet name="Design-Regeln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<sst xmlns="http://schemas.openxmlformats.org/spreadsheetml/2006/main" count="263" uniqueCount="181">
  <si>
    <t xml:space="preserve">Excel-Design-Vorlagen | Professional Reporting System</t>
  </si>
  <si>
    <t xml:space="preserve">Struktur · Farblogik · Schutz · Skalierbarkeit</t>
  </si>
  <si>
    <t xml:space="preserve">Arbeitsblatt</t>
  </si>
  <si>
    <t xml:space="preserve">Beschreibung</t>
  </si>
  <si>
    <t xml:space="preserve">Typ</t>
  </si>
  <si>
    <t xml:space="preserve">Liquiditätsplanung</t>
  </si>
  <si>
    <t xml:space="preserve">Monatliche Ein-/Auszahlungen, Saldorechnung, Ampel-Logik</t>
  </si>
  <si>
    <t xml:space="preserve">Eingabe + Berechnung</t>
  </si>
  <si>
    <t xml:space="preserve">Soll-Ist-Vergleich</t>
  </si>
  <si>
    <t xml:space="preserve">Plan vs. Ist, Abweichung absolut &amp; %, je Kostenart</t>
  </si>
  <si>
    <t xml:space="preserve">Analyse</t>
  </si>
  <si>
    <t xml:space="preserve">KPI-Dashboard</t>
  </si>
  <si>
    <t xml:space="preserve">Unternehmenskennzahlen auf einen Blick, visuell aufbereitet</t>
  </si>
  <si>
    <t xml:space="preserve">Reporting</t>
  </si>
  <si>
    <t xml:space="preserve">Design-Regeln</t>
  </si>
  <si>
    <t xml:space="preserve">Farblogik, Formatstandards, Checkliste für alle Templates</t>
  </si>
  <si>
    <t xml:space="preserve">Referenz</t>
  </si>
  <si>
    <t xml:space="preserve">Farblogik – Legende</t>
  </si>
  <si>
    <t xml:space="preserve">Eingabezellen</t>
  </si>
  <si>
    <t xml:space="preserve">Manuelle Eingabe durch den Nutzer</t>
  </si>
  <si>
    <t xml:space="preserve">Formelzellen</t>
  </si>
  <si>
    <t xml:space="preserve">Automatisch berechnete Werte – gesperrt</t>
  </si>
  <si>
    <t xml:space="preserve">Verknüpfte Zellen</t>
  </si>
  <si>
    <t xml:space="preserve">Werte aus anderen Arbeitsblättern</t>
  </si>
  <si>
    <t xml:space="preserve">Positiv / OK</t>
  </si>
  <si>
    <t xml:space="preserve">Wert innerhalb Zielkorridor</t>
  </si>
  <si>
    <t xml:space="preserve">Kritisch / Negativ</t>
  </si>
  <si>
    <t xml:space="preserve">Wert außerhalb Zielkorridor</t>
  </si>
  <si>
    <t xml:space="preserve">Hinweis / Warnung</t>
  </si>
  <si>
    <t xml:space="preserve">Prüfen erforderlich</t>
  </si>
  <si>
    <t xml:space="preserve">Überschriften</t>
  </si>
  <si>
    <t xml:space="preserve">Primäre Abschnittsüberschriften</t>
  </si>
  <si>
    <t xml:space="preserve">Spaltenköpfe</t>
  </si>
  <si>
    <t xml:space="preserve">Sekundäre Tabellenköpfe</t>
  </si>
  <si>
    <t xml:space="preserve">Versionsinfo</t>
  </si>
  <si>
    <t xml:space="preserve">Version</t>
  </si>
  <si>
    <t xml:space="preserve">1.0</t>
  </si>
  <si>
    <t xml:space="preserve">Datum</t>
  </si>
  <si>
    <t xml:space="preserve">2025-06-01</t>
  </si>
  <si>
    <t xml:space="preserve">Bearbeiter</t>
  </si>
  <si>
    <t xml:space="preserve">Controlling</t>
  </si>
  <si>
    <t xml:space="preserve">Status</t>
  </si>
  <si>
    <t xml:space="preserve">Freigegeben</t>
  </si>
  <si>
    <t xml:space="preserve">Liquiditätsplanung 2025</t>
  </si>
  <si>
    <t xml:space="preserve">Eingabezellen: gelb  |  Formelzellen: grau  |  Kritische Liquidität: rot hinterlegt</t>
  </si>
  <si>
    <t xml:space="preserve">Position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</si>
  <si>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</si>
  <si>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</si>
  <si>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</si>
  <si>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</si>
  <si>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</si>
  <si>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</si>
  <si>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</si>
  <si>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</si>
  <si>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</si>
  <si>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</si>
  <si>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</si>
  <si>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</si>
  <si>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Gesamt 2025</t>
  </si>
  <si>
    <t xml:space="preserve">EINZAHLUNGEN</t>
  </si>
  <si>
    <t xml:space="preserve">Umsatzerlöse (netto)</t>
  </si>
  <si>
    <t xml:space="preserve">Sonstige betriebliche Erträge</t>
  </si>
  <si>
    <t xml:space="preserve">Finanzerträge</t>
  </si>
  <si>
    <t xml:space="preserve">Sonstiges</t>
  </si>
  <si>
    <t xml:space="preserve">Summe Einzahlungen</t>
  </si>
  <si>
    <t xml:space="preserve">AUSZAHLUNGEN</t>
  </si>
  <si>
    <t xml:space="preserve">Personalaufwand</t>
  </si>
  <si>
    <t xml:space="preserve">Materialaufwand / Wareneinsatz</t>
  </si>
  <si>
    <t xml:space="preserve">Miete &amp; Nebenkosten</t>
  </si>
  <si>
    <t xml:space="preserve">Marketing &amp; Vertrieb</t>
  </si>
  <si>
    <t xml:space="preserve">Sonstige betriebliche Aufwendungen</t>
  </si>
  <si>
    <t xml:space="preserve">Investitionen / Tilgung</t>
  </si>
  <si>
    <t xml:space="preserve">Summe Auszahlungen</t>
  </si>
  <si>
    <t xml:space="preserve">LIQUIDITÄTSSALDO</t>
  </si>
  <si>
    <t xml:space="preserve">Saldo des Monats (Netto)</t>
  </si>
  <si>
    <t xml:space="preserve">Anfangsbestand (Vormonat)</t>
  </si>
  <si>
    <t xml:space="preserve">Endbestand (Liquidität)</t>
  </si>
  <si>
    <t xml:space="preserve">Ampelstatus</t>
  </si>
  <si>
    <t xml:space="preserve">Mindestliquidität (Annahme)</t>
  </si>
  <si>
    <t xml:space="preserve">Soll-Ist-Vergleich 2025</t>
  </si>
  <si>
    <t xml:space="preserve">Plan | Ist | Abweichung absolut | Abweichung %   –   grün = positiv  |  rot = negativ</t>
  </si>
  <si>
    <t xml:space="preserve">Kostenart / Position</t>
  </si>
  <si>
    <t xml:space="preserve">Plan</t>
  </si>
  <si>
    <t xml:space="preserve">Ist</t>
  </si>
  <si>
    <t xml:space="preserve">Abw. abs.</t>
  </si>
  <si>
    <t xml:space="preserve">Abw. %</t>
  </si>
  <si>
    <t xml:space="preserve">ERTRÄGE</t>
  </si>
  <si>
    <t xml:space="preserve">Umsatzerlöse</t>
  </si>
  <si>
    <t xml:space="preserve">Sonstige Erträge</t>
  </si>
  <si>
    <t xml:space="preserve">Summe Erträge</t>
  </si>
  <si>
    <t xml:space="preserve">AUFWENDUNGEN</t>
  </si>
  <si>
    <t xml:space="preserve">Materialaufwand</t>
  </si>
  <si>
    <t xml:space="preserve">Marketing</t>
  </si>
  <si>
    <t xml:space="preserve">Abschreibungen</t>
  </si>
  <si>
    <t xml:space="preserve">Sonstige Aufwendungen</t>
  </si>
  <si>
    <t xml:space="preserve">Summe Aufwendungen</t>
  </si>
  <si>
    <t xml:space="preserve">ERGEBNIS</t>
  </si>
  <si>
    <t xml:space="preserve">EBITDA</t>
  </si>
  <si>
    <t xml:space="preserve">EBIT</t>
  </si>
  <si>
    <t xml:space="preserve">Jahresüberschuss/-fehlbetrag</t>
  </si>
  <si>
    <t xml:space="preserve">KPI-Dashboard | Unternehmenssteuerung 2025</t>
  </si>
  <si>
    <t xml:space="preserve">Berichtszeitraum: Jan – Dez 2025  |  Stand: aktuell</t>
  </si>
  <si>
    <t xml:space="preserve">Umsatz YTD</t>
  </si>
  <si>
    <t xml:space="preserve">EBIT-Marge</t>
  </si>
  <si>
    <t xml:space="preserve">Liquidität (aktuell)</t>
  </si>
  <si>
    <t xml:space="preserve">Zielerreichung</t>
  </si>
  <si>
    <t xml:space="preserve">Plan-Umsatz Jan (Beispiel)</t>
  </si>
  <si>
    <t xml:space="preserve">EBIT / Umsatz Jan Ist</t>
  </si>
  <si>
    <t xml:space="preserve">Endbestand Jan</t>
  </si>
  <si>
    <t xml:space="preserve">Ist / Plan Umsatz Jan</t>
  </si>
  <si>
    <t xml:space="preserve">Monatlicher Überblick – Kernindikatoren</t>
  </si>
  <si>
    <t xml:space="preserve">Monat</t>
  </si>
  <si>
    <t xml:space="preserve">Umsatz Plan</t>
  </si>
  <si>
    <t xml:space="preserve">Umsatz Ist</t>
  </si>
  <si>
    <t xml:space="preserve">Abw. Umsatz</t>
  </si>
  <si>
    <t xml:space="preserve">EBIT Plan</t>
  </si>
  <si>
    <t xml:space="preserve">EBIT Ist</t>
  </si>
  <si>
    <t xml:space="preserve">Abw. EBIT</t>
  </si>
  <si>
    <t xml:space="preserve">Liquidität</t>
  </si>
  <si>
    <t xml:space="preserve">Design-Regeln &amp; Checkliste für Excel-Vorlagen</t>
  </si>
  <si>
    <t xml:space="preserve">Designregeln auf einen Blick</t>
  </si>
  <si>
    <t xml:space="preserve">Element</t>
  </si>
  <si>
    <t xml:space="preserve">Empfehlung</t>
  </si>
  <si>
    <t xml:space="preserve">Warum wichtig</t>
  </si>
  <si>
    <t xml:space="preserve">Einheitliche Highlight-Farbe (gelb), entsperrt</t>
  </si>
  <si>
    <t xml:space="preserve">Nutzer erkennen sofort, wo Werte erfasst werden dürfen</t>
  </si>
  <si>
    <t xml:space="preserve">Neutrale Farbe (grau), gesperrt</t>
  </si>
  <si>
    <t xml:space="preserve">Schützt Berechnungslogik und senkt Fehlerrisiken</t>
  </si>
  <si>
    <t xml:space="preserve">Grüne Schrift, grauer Hintergrund</t>
  </si>
  <si>
    <t xml:space="preserve">Zeigt Herkunft von Werten aus anderen Blättern</t>
  </si>
  <si>
    <t xml:space="preserve">Dunkle Primärfarbe, klare Hierarchie</t>
  </si>
  <si>
    <t xml:space="preserve">Verbessert Orientierung und Lesbarkeit</t>
  </si>
  <si>
    <t xml:space="preserve">Warnhinweise</t>
  </si>
  <si>
    <t xml:space="preserve">Orange oder Rot, gezielt einsetzen</t>
  </si>
  <si>
    <t xml:space="preserve">Verhindert optische Überladung, erhöht Signalwirkung</t>
  </si>
  <si>
    <t xml:space="preserve">Blattnamen</t>
  </si>
  <si>
    <t xml:space="preserve">Sprechende Namen mit Prozesslogik</t>
  </si>
  <si>
    <t xml:space="preserve">Erleichtert Übergabe, Suche und Versionierung</t>
  </si>
  <si>
    <t xml:space="preserve">Schrift</t>
  </si>
  <si>
    <t xml:space="preserve">Arial 10–11pt, konsistent</t>
  </si>
  <si>
    <t xml:space="preserve">Professionelles, lesbares Erscheinungsbild</t>
  </si>
  <si>
    <t xml:space="preserve">Zahlenformat</t>
  </si>
  <si>
    <t xml:space="preserve">Einheit in Spaltenköpfen angeben</t>
  </si>
  <si>
    <t xml:space="preserve">Vermeidet Missverständnisse bei Tausend/Mio.-Werten</t>
  </si>
  <si>
    <t xml:space="preserve">Druckbereich</t>
  </si>
  <si>
    <t xml:space="preserve">Seitenumbrüche und Titel vorab definieren</t>
  </si>
  <si>
    <t xml:space="preserve">Report funktioniert auch als PDF/Ausdruck</t>
  </si>
  <si>
    <t xml:space="preserve">Versionierung</t>
  </si>
  <si>
    <t xml:space="preserve">Datum, Bearbeiter, Status im Header</t>
  </si>
  <si>
    <t xml:space="preserve">Verhindert Missverständnisse bei mehreren Versionen</t>
  </si>
  <si>
    <t xml:space="preserve">Die 4 Kernprinzipien professioneller Excel-Vorlagen</t>
  </si>
  <si>
    <t xml:space="preserve">Struktur</t>
  </si>
  <si>
    <t xml:space="preserve">Farblogik</t>
  </si>
  <si>
    <t xml:space="preserve">Schutz</t>
  </si>
  <si>
    <t xml:space="preserve">Skalierbarkeit</t>
  </si>
  <si>
    <t xml:space="preserve">Eingaben, Berechnung und Ausgabe klar voneinander trennen.</t>
  </si>
  <si>
    <t xml:space="preserve">Jede Farbe hat eine eindeutige Bedeutung und guten Kontrast.</t>
  </si>
  <si>
    <t xml:space="preserve">Gesperrte Formeln, Validierungen und Plausibilitäten senken Risiken.</t>
  </si>
  <si>
    <t xml:space="preserve">Vorlagen wachsen mit neuen Perioden, Kostenstellen und Reports mit.</t>
  </si>
  <si>
    <t xml:space="preserve">Checkliste – Vor dem Freigeben prüfen</t>
  </si>
  <si>
    <t xml:space="preserve">Prüfpunkt</t>
  </si>
  <si>
    <t xml:space="preserve">Kriterium</t>
  </si>
  <si>
    <t xml:space="preserve">Erledigt?</t>
  </si>
  <si>
    <t xml:space="preserve">Bemerkung</t>
  </si>
  <si>
    <t xml:space="preserve">1.</t>
  </si>
  <si>
    <t xml:space="preserve">Klare Trennung zwischen Eingabe, Berechnung und Ausgabe vorhanden?</t>
  </si>
  <si>
    <t xml:space="preserve">Nein</t>
  </si>
  <si>
    <t xml:space="preserve">2.</t>
  </si>
  <si>
    <t xml:space="preserve">Farblogik ist in allen Blättern identisch?</t>
  </si>
  <si>
    <t xml:space="preserve">3.</t>
  </si>
  <si>
    <t xml:space="preserve">Formeln geschützt, Eingaben eindeutig markiert?</t>
  </si>
  <si>
    <t xml:space="preserve">4.</t>
  </si>
  <si>
    <t xml:space="preserve">Erkennt ein neuer Nutzer die Dateilogik in unter 30 Sekunden?</t>
  </si>
  <si>
    <t xml:space="preserve">5.</t>
  </si>
  <si>
    <t xml:space="preserve">Druckbereich, Titel, Zeitraum und Version definiert?</t>
  </si>
  <si>
    <t xml:space="preserve">6.</t>
  </si>
  <si>
    <t xml:space="preserve">Vorlage erweiterbar auf weitere Monate / Einheiten ohne Umbau?</t>
  </si>
  <si>
    <t xml:space="preserve">7.</t>
  </si>
  <si>
    <t xml:space="preserve">Plausibilitätschecks (z.B. Summen, Pflichtfelder) eingebaut?</t>
  </si>
  <si>
    <t xml:space="preserve">8.</t>
  </si>
  <si>
    <t xml:space="preserve">Blattnamen sprechend und nach Prozessschritten benannt?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</si>
</sst>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;\(#,##0.00&quot; €)&quot;;\-"/>
    <numFmt numFmtId="166" formatCode="0.0%;\-0.0%;\-"/>
  </numFmts>
  <fonts count="2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10"/>
      <color rgb="FF9C0006"/>
      <name val="Arial"/>
      <family val="0"/>
      <charset val="1"/>
    </font>
    <font>
      <b val="true"/>
      <sz val="10"/>
      <color rgb="FF833C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8"/>
      <color rgb="FF1F3864"/>
      <name val="Arial"/>
      <family val="0"/>
      <charset val="1"/>
    </font>
    <font>
      <i val="true"/>
      <sz val="8"/>
      <color rgb="FF666666"/>
      <name val="Arial"/>
      <family val="0"/>
      <charset val="1"/>
    </font>
    <font>
      <sz val="10"/>
      <color rgb="FF008000"/>
      <name val="Arial"/>
      <family val="0"/>
      <charset val="1"/>
    </font>
    <font>
      <sz val="9"/>
      <color rgb="FF0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EA8"/>
        <bgColor rgb="FF3366FF"/>
      </patternFill>
    </fill>
    <fill>
      <patternFill patternType="solid">
        <fgColor rgb="FFD6E4F0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FFF2CC"/>
        <bgColor rgb="FFFDEBD0"/>
      </patternFill>
    </fill>
    <fill>
      <patternFill patternType="solid">
        <fgColor rgb="FFF2F2F2"/>
        <bgColor rgb="FFE2EFDA"/>
      </patternFill>
    </fill>
    <fill>
      <patternFill patternType="solid">
        <fgColor rgb="FFD9D9D9"/>
        <bgColor rgb="FFD6E4F0"/>
      </patternFill>
    </fill>
    <fill>
      <patternFill patternType="solid">
        <fgColor rgb="FFE2EFDA"/>
        <bgColor rgb="FFF2F2F2"/>
      </patternFill>
    </fill>
    <fill>
      <patternFill patternType="solid">
        <fgColor rgb="FFFCE4D6"/>
        <bgColor rgb="FFFDEBD0"/>
      </patternFill>
    </fill>
    <fill>
      <patternFill patternType="solid">
        <fgColor rgb="FFFDEBD0"/>
        <bgColor rgb="FFFFF2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0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9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1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>
          <bgColor rgb="FFFCE4D6"/>
        </patternFill>
      </fill>
    </dxf>
    <dxf>
      <fill>
        <patternFill>
          <bgColor rgb="FFFDEBD0"/>
        </patternFill>
      </fill>
    </dxf>
    <dxf>
      <fill>
        <patternFill>
          <bgColor rgb="FFE2EFDA"/>
        </patternFill>
      </fill>
    </dxf>
    <dxf>
      <font>
        <b val="1"/>
        <color rgb="FF9C0006"/>
      </font>
      <fill>
        <patternFill>
          <bgColor rgb="FFFCE4D6"/>
        </patternFill>
      </fill>
    </dxf>
    <dxf>
      <font>
        <b val="1"/>
        <color rgb="FF833C00"/>
      </font>
      <fill>
        <patternFill>
          <bgColor rgb="FFFDEBD0"/>
        </patternFill>
      </fill>
    </dxf>
    <dxf>
      <font>
        <b val="1"/>
        <color rgb="FF375623"/>
      </font>
      <fill>
        <patternFill>
          <bgColor rgb="FFE2EFDA"/>
        </patternFill>
      </fill>
    </dxf>
    <dxf>
      <font>
        <color rgb="FF375623"/>
      </font>
      <fill>
        <patternFill>
          <bgColor rgb="FFE2EFDA"/>
        </patternFill>
      </fill>
    </dxf>
    <dxf>
      <font>
        <color rgb="FF9C0006"/>
      </font>
      <fill>
        <patternFill>
          <bgColor rgb="FFFCE4D6"/>
        </patternFill>
      </fill>
    </dxf>
    <dxf>
      <font>
        <color rgb="FF833C00"/>
      </font>
      <fill>
        <patternFill>
          <bgColor rgb="FFFDEBD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6E4F0"/>
      <rgbColor rgb="FF660066"/>
      <rgbColor rgb="FFFF8080"/>
      <rgbColor rgb="FF2E5EA8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DEBD0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F3864"/>
      <rgbColor rgb="FF339966"/>
      <rgbColor rgb="FF003300"/>
      <rgbColor rgb="FF333300"/>
      <rgbColor rgb="FF833C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46"/>
    <col collapsed="false" customWidth="true" hidden="false" outlineLevel="0" max="4" min="4" style="0" width="18"/>
    <col collapsed="false" customWidth="true" hidden="false" outlineLevel="0" max="13" min="5" style="0" width="14"/>
  </cols>
  <sheetData>
    <row r="1" customFormat="false" ht="7.5" hidden="false" customHeight="true" outlineLevel="0" collapsed="false"/>
    <row r="2" customFormat="false" ht="21.7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customFormat="false" ht="21.75" hidden="false" customHeight="tru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21.75" hidden="false" customHeight="true" outlineLevel="0" collapsed="false">
      <c r="B4" s="1"/>
      <c r="C4" s="1"/>
      <c r="D4" s="1"/>
      <c r="E4" s="1"/>
      <c r="F4" s="1"/>
      <c r="G4" s="1"/>
      <c r="H4" s="1"/>
      <c r="I4" s="1"/>
      <c r="J4" s="1"/>
      <c r="K4" s="1"/>
    </row>
    <row r="5" customFormat="false" ht="18" hidden="false" customHeight="true" outlineLevel="0" collapsed="false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7" customFormat="false" ht="18" hidden="false" customHeight="true" outlineLevel="0" collapsed="false">
      <c r="B7" s="3" t="s">
        <v>2</v>
      </c>
      <c r="C7" s="3" t="s">
        <v>3</v>
      </c>
      <c r="D7" s="3" t="s">
        <v>4</v>
      </c>
    </row>
    <row r="8" customFormat="false" ht="18" hidden="false" customHeight="true" outlineLevel="0" collapsed="false">
      <c r="B8" s="4" t="s">
        <v>5</v>
      </c>
      <c r="C8" s="4" t="s">
        <v>6</v>
      </c>
      <c r="D8" s="4" t="s">
        <v>7</v>
      </c>
    </row>
    <row r="9" customFormat="false" ht="18" hidden="false" customHeight="true" outlineLevel="0" collapsed="false">
      <c r="B9" s="5" t="s">
        <v>8</v>
      </c>
      <c r="C9" s="5" t="s">
        <v>9</v>
      </c>
      <c r="D9" s="5" t="s">
        <v>10</v>
      </c>
    </row>
    <row r="10" customFormat="false" ht="18" hidden="false" customHeight="true" outlineLevel="0" collapsed="false">
      <c r="B10" s="4" t="s">
        <v>11</v>
      </c>
      <c r="C10" s="4" t="s">
        <v>12</v>
      </c>
      <c r="D10" s="4" t="s">
        <v>13</v>
      </c>
    </row>
    <row r="11" customFormat="false" ht="18" hidden="false" customHeight="true" outlineLevel="0" collapsed="false">
      <c r="B11" s="5" t="s">
        <v>14</v>
      </c>
      <c r="C11" s="5" t="s">
        <v>15</v>
      </c>
      <c r="D11" s="5" t="s">
        <v>16</v>
      </c>
    </row>
    <row r="13" customFormat="false" ht="6" hidden="false" customHeight="true" outlineLevel="0" collapsed="false"/>
    <row r="14" customFormat="false" ht="15" hidden="false" customHeight="false" outlineLevel="0" collapsed="false">
      <c r="B14" s="6" t="s">
        <v>17</v>
      </c>
      <c r="C14" s="6"/>
      <c r="D14" s="6"/>
      <c r="E14" s="6"/>
    </row>
    <row r="15" customFormat="false" ht="16.5" hidden="false" customHeight="true" outlineLevel="0" collapsed="false">
      <c r="B15" s="7" t="s">
        <v>18</v>
      </c>
      <c r="C15" s="8" t="s">
        <v>19</v>
      </c>
      <c r="D15" s="9"/>
      <c r="E15" s="9"/>
    </row>
    <row r="16" customFormat="false" ht="16.5" hidden="false" customHeight="true" outlineLevel="0" collapsed="false">
      <c r="B16" s="10" t="s">
        <v>20</v>
      </c>
      <c r="C16" s="8" t="s">
        <v>21</v>
      </c>
      <c r="D16" s="9"/>
      <c r="E16" s="9"/>
    </row>
    <row r="17" customFormat="false" ht="16.5" hidden="false" customHeight="true" outlineLevel="0" collapsed="false">
      <c r="B17" s="11" t="s">
        <v>22</v>
      </c>
      <c r="C17" s="8" t="s">
        <v>23</v>
      </c>
      <c r="D17" s="9"/>
      <c r="E17" s="9"/>
    </row>
    <row r="18" customFormat="false" ht="16.5" hidden="false" customHeight="true" outlineLevel="0" collapsed="false">
      <c r="B18" s="12" t="s">
        <v>24</v>
      </c>
      <c r="C18" s="8" t="s">
        <v>25</v>
      </c>
      <c r="D18" s="9"/>
      <c r="E18" s="9"/>
    </row>
    <row r="19" customFormat="false" ht="16.5" hidden="false" customHeight="true" outlineLevel="0" collapsed="false">
      <c r="B19" s="13" t="s">
        <v>26</v>
      </c>
      <c r="C19" s="8" t="s">
        <v>27</v>
      </c>
      <c r="D19" s="9"/>
      <c r="E19" s="9"/>
    </row>
    <row r="20" customFormat="false" ht="16.5" hidden="false" customHeight="true" outlineLevel="0" collapsed="false">
      <c r="B20" s="14" t="s">
        <v>28</v>
      </c>
      <c r="C20" s="8" t="s">
        <v>29</v>
      </c>
      <c r="D20" s="9"/>
      <c r="E20" s="9"/>
    </row>
    <row r="21" customFormat="false" ht="16.5" hidden="false" customHeight="true" outlineLevel="0" collapsed="false">
      <c r="B21" s="15" t="s">
        <v>30</v>
      </c>
      <c r="C21" s="8" t="s">
        <v>31</v>
      </c>
      <c r="D21" s="9"/>
      <c r="E21" s="9"/>
    </row>
    <row r="22" customFormat="false" ht="16.5" hidden="false" customHeight="true" outlineLevel="0" collapsed="false">
      <c r="B22" s="3" t="s">
        <v>32</v>
      </c>
      <c r="C22" s="8" t="s">
        <v>33</v>
      </c>
      <c r="D22" s="9"/>
      <c r="E22" s="9"/>
    </row>
    <row r="25" customFormat="false" ht="15" hidden="false" customHeight="false" outlineLevel="0" collapsed="false">
      <c r="B25" s="16" t="s">
        <v>34</v>
      </c>
      <c r="C25" s="16"/>
      <c r="D25" s="16"/>
    </row>
    <row r="26" customFormat="false" ht="15" hidden="false" customHeight="false" outlineLevel="0" collapsed="false">
      <c r="B26" s="17" t="s">
        <v>35</v>
      </c>
      <c r="C26" s="18" t="s">
        <v>36</v>
      </c>
      <c r="D26" s="19"/>
    </row>
    <row r="27" customFormat="false" ht="15" hidden="false" customHeight="false" outlineLevel="0" collapsed="false">
      <c r="B27" s="17" t="s">
        <v>37</v>
      </c>
      <c r="C27" s="18" t="s">
        <v>38</v>
      </c>
      <c r="D27" s="19"/>
    </row>
    <row r="28" customFormat="false" ht="15" hidden="false" customHeight="false" outlineLevel="0" collapsed="false">
      <c r="B28" s="17" t="s">
        <v>39</v>
      </c>
      <c r="C28" s="18" t="s">
        <v>40</v>
      </c>
      <c r="D28" s="19"/>
    </row>
    <row r="29" customFormat="false" ht="15" hidden="false" customHeight="false" outlineLevel="0" collapsed="false">
      <c r="B29" s="17" t="s">
        <v>41</v>
      </c>
      <c r="C29" s="18" t="s">
        <v>42</v>
      </c>
      <c r="D29" s="19"/>
    </row>
  </sheetData>
  <mergeCells count="4">
    <mergeCell ref="B2:K4"/>
    <mergeCell ref="B5:K5"/>
    <mergeCell ref="B14:E14"/>
    <mergeCell ref="B25:D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14" min="3" style="0" width="12"/>
    <col collapsed="false" customWidth="true" hidden="false" outlineLevel="0" max="15" min="15" style="0" width="13"/>
  </cols>
  <sheetData>
    <row r="1" customFormat="false" ht="25.5" hidden="false" customHeight="true" outlineLevel="0" collapsed="false">
      <c r="B1" s="20" t="s">
        <v>43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customFormat="false" ht="15" hidden="false" customHeight="true" outlineLevel="0" collapsed="false">
      <c r="B2" s="21" t="s">
        <v>44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customFormat="false" ht="18" hidden="false" customHeight="true" outlineLevel="0" collapsed="false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 t="s">
        <v>52</v>
      </c>
      <c r="J3" s="3" t="s">
        <v>53</v>
      </c>
      <c r="K3" s="3" t="s">
        <v>54</v>
      </c>
      <c r="L3" s="3" t="s">
        <v>55</v>
      </c>
      <c r="M3" s="3" t="s">
        <v>56</v>
      </c>
      <c r="N3" s="3" t="s">
        <v>57</v>
      </c>
      <c r="O3" s="3" t="s">
        <v>58</v>
      </c>
    </row>
    <row r="4" customFormat="false" ht="15.75" hidden="false" customHeight="true" outlineLevel="0" collapsed="false">
      <c r="B4" s="22" t="s">
        <v>59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customFormat="false" ht="16.5" hidden="false" customHeight="true" outlineLevel="0" collapsed="false">
      <c r="B5" s="5" t="s">
        <v>60</v>
      </c>
      <c r="C5" s="23" t="n">
        <v>0</v>
      </c>
      <c r="D5" s="23" t="n">
        <v>0</v>
      </c>
      <c r="E5" s="23" t="n">
        <v>0</v>
      </c>
      <c r="F5" s="23" t="n">
        <v>0</v>
      </c>
      <c r="G5" s="23" t="n">
        <v>0</v>
      </c>
      <c r="H5" s="23" t="n">
        <v>0</v>
      </c>
      <c r="I5" s="23" t="n">
        <v>0</v>
      </c>
      <c r="J5" s="23" t="n">
        <v>0</v>
      </c>
      <c r="K5" s="23" t="n">
        <v>0</v>
      </c>
      <c r="L5" s="23" t="n">
        <v>0</v>
      </c>
      <c r="M5" s="23" t="n">
        <v>0</v>
      </c>
      <c r="N5" s="23" t="n">
        <v>0</v>
      </c>
      <c r="O5" s="24" t="n">
        <f aca="false">SUM(C5:N5)</f>
        <v>0</v>
      </c>
    </row>
    <row r="6" customFormat="false" ht="16.5" hidden="false" customHeight="true" outlineLevel="0" collapsed="false">
      <c r="B6" s="5" t="s">
        <v>61</v>
      </c>
      <c r="C6" s="23" t="n">
        <v>0</v>
      </c>
      <c r="D6" s="23" t="n">
        <v>0</v>
      </c>
      <c r="E6" s="23" t="n">
        <v>0</v>
      </c>
      <c r="F6" s="23" t="n">
        <v>0</v>
      </c>
      <c r="G6" s="23" t="n">
        <v>0</v>
      </c>
      <c r="H6" s="23" t="n">
        <v>0</v>
      </c>
      <c r="I6" s="23" t="n">
        <v>0</v>
      </c>
      <c r="J6" s="23" t="n">
        <v>0</v>
      </c>
      <c r="K6" s="23" t="n">
        <v>0</v>
      </c>
      <c r="L6" s="23" t="n">
        <v>0</v>
      </c>
      <c r="M6" s="23" t="n">
        <v>0</v>
      </c>
      <c r="N6" s="23" t="n">
        <v>0</v>
      </c>
      <c r="O6" s="24" t="n">
        <f aca="false">SUM(C6:N6)</f>
        <v>0</v>
      </c>
    </row>
    <row r="7" customFormat="false" ht="16.5" hidden="false" customHeight="true" outlineLevel="0" collapsed="false">
      <c r="B7" s="5" t="s">
        <v>62</v>
      </c>
      <c r="C7" s="23" t="n">
        <v>0</v>
      </c>
      <c r="D7" s="23" t="n">
        <v>0</v>
      </c>
      <c r="E7" s="23" t="n">
        <v>0</v>
      </c>
      <c r="F7" s="23" t="n">
        <v>0</v>
      </c>
      <c r="G7" s="23" t="n">
        <v>0</v>
      </c>
      <c r="H7" s="23" t="n">
        <v>0</v>
      </c>
      <c r="I7" s="23" t="n">
        <v>0</v>
      </c>
      <c r="J7" s="23" t="n">
        <v>0</v>
      </c>
      <c r="K7" s="23" t="n">
        <v>0</v>
      </c>
      <c r="L7" s="23" t="n">
        <v>0</v>
      </c>
      <c r="M7" s="23" t="n">
        <v>0</v>
      </c>
      <c r="N7" s="23" t="n">
        <v>0</v>
      </c>
      <c r="O7" s="24" t="n">
        <f aca="false">SUM(C7:N7)</f>
        <v>0</v>
      </c>
    </row>
    <row r="8" customFormat="false" ht="16.5" hidden="false" customHeight="true" outlineLevel="0" collapsed="false">
      <c r="B8" s="5" t="s">
        <v>63</v>
      </c>
      <c r="C8" s="23" t="n">
        <v>0</v>
      </c>
      <c r="D8" s="23" t="n">
        <v>0</v>
      </c>
      <c r="E8" s="23" t="n">
        <v>0</v>
      </c>
      <c r="F8" s="23" t="n">
        <v>0</v>
      </c>
      <c r="G8" s="23" t="n">
        <v>0</v>
      </c>
      <c r="H8" s="23" t="n">
        <v>0</v>
      </c>
      <c r="I8" s="23" t="n">
        <v>0</v>
      </c>
      <c r="J8" s="23" t="n">
        <v>0</v>
      </c>
      <c r="K8" s="23" t="n">
        <v>0</v>
      </c>
      <c r="L8" s="23" t="n">
        <v>0</v>
      </c>
      <c r="M8" s="23" t="n">
        <v>0</v>
      </c>
      <c r="N8" s="23" t="n">
        <v>0</v>
      </c>
      <c r="O8" s="24" t="n">
        <f aca="false">SUM(C8:N8)</f>
        <v>0</v>
      </c>
    </row>
    <row r="9" customFormat="false" ht="16.5" hidden="false" customHeight="true" outlineLevel="0" collapsed="false">
      <c r="B9" s="17" t="s">
        <v>64</v>
      </c>
      <c r="C9" s="24" t="n">
        <f aca="false">SUM(C5:C8)</f>
        <v>0</v>
      </c>
      <c r="D9" s="24" t="n">
        <f aca="false">SUM(D5:D8)</f>
        <v>0</v>
      </c>
      <c r="E9" s="24" t="n">
        <f aca="false">SUM(E5:E8)</f>
        <v>0</v>
      </c>
      <c r="F9" s="24" t="n">
        <f aca="false">SUM(F5:F8)</f>
        <v>0</v>
      </c>
      <c r="G9" s="24" t="n">
        <f aca="false">SUM(G5:G8)</f>
        <v>0</v>
      </c>
      <c r="H9" s="24" t="n">
        <f aca="false">SUM(H5:H8)</f>
        <v>0</v>
      </c>
      <c r="I9" s="24" t="n">
        <f aca="false">SUM(I5:I8)</f>
        <v>0</v>
      </c>
      <c r="J9" s="24" t="n">
        <f aca="false">SUM(J5:J8)</f>
        <v>0</v>
      </c>
      <c r="K9" s="24" t="n">
        <f aca="false">SUM(K5:K8)</f>
        <v>0</v>
      </c>
      <c r="L9" s="24" t="n">
        <f aca="false">SUM(L5:L8)</f>
        <v>0</v>
      </c>
      <c r="M9" s="24" t="n">
        <f aca="false">SUM(M5:M8)</f>
        <v>0</v>
      </c>
      <c r="N9" s="24" t="n">
        <f aca="false">SUM(N5:N8)</f>
        <v>0</v>
      </c>
      <c r="O9" s="24" t="n">
        <f aca="false">SUM(C9:N9)</f>
        <v>0</v>
      </c>
    </row>
    <row r="10" customFormat="false" ht="15.75" hidden="false" customHeight="true" outlineLevel="0" collapsed="false">
      <c r="B10" s="22" t="s">
        <v>65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customFormat="false" ht="16.5" hidden="false" customHeight="true" outlineLevel="0" collapsed="false">
      <c r="B11" s="5" t="s">
        <v>66</v>
      </c>
      <c r="C11" s="23" t="n">
        <v>0</v>
      </c>
      <c r="D11" s="23" t="n">
        <v>0</v>
      </c>
      <c r="E11" s="23" t="n">
        <v>0</v>
      </c>
      <c r="F11" s="23" t="n">
        <v>0</v>
      </c>
      <c r="G11" s="23" t="n">
        <v>0</v>
      </c>
      <c r="H11" s="23" t="n">
        <v>0</v>
      </c>
      <c r="I11" s="23" t="n">
        <v>0</v>
      </c>
      <c r="J11" s="23" t="n">
        <v>0</v>
      </c>
      <c r="K11" s="23" t="n">
        <v>0</v>
      </c>
      <c r="L11" s="23" t="n">
        <v>0</v>
      </c>
      <c r="M11" s="23" t="n">
        <v>0</v>
      </c>
      <c r="N11" s="23" t="n">
        <v>0</v>
      </c>
      <c r="O11" s="24" t="n">
        <f aca="false">SUM(C11:N11)</f>
        <v>0</v>
      </c>
    </row>
    <row r="12" customFormat="false" ht="16.5" hidden="false" customHeight="true" outlineLevel="0" collapsed="false">
      <c r="B12" s="5" t="s">
        <v>67</v>
      </c>
      <c r="C12" s="23" t="n">
        <v>0</v>
      </c>
      <c r="D12" s="23" t="n">
        <v>0</v>
      </c>
      <c r="E12" s="23" t="n">
        <v>0</v>
      </c>
      <c r="F12" s="23" t="n">
        <v>0</v>
      </c>
      <c r="G12" s="23" t="n">
        <v>0</v>
      </c>
      <c r="H12" s="23" t="n">
        <v>0</v>
      </c>
      <c r="I12" s="23" t="n">
        <v>0</v>
      </c>
      <c r="J12" s="23" t="n">
        <v>0</v>
      </c>
      <c r="K12" s="23" t="n">
        <v>0</v>
      </c>
      <c r="L12" s="23" t="n">
        <v>0</v>
      </c>
      <c r="M12" s="23" t="n">
        <v>0</v>
      </c>
      <c r="N12" s="23" t="n">
        <v>0</v>
      </c>
      <c r="O12" s="24" t="n">
        <f aca="false">SUM(C12:N12)</f>
        <v>0</v>
      </c>
    </row>
    <row r="13" customFormat="false" ht="16.5" hidden="false" customHeight="true" outlineLevel="0" collapsed="false">
      <c r="B13" s="5" t="s">
        <v>68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3" t="n">
        <v>0</v>
      </c>
      <c r="J13" s="23" t="n">
        <v>0</v>
      </c>
      <c r="K13" s="23" t="n">
        <v>0</v>
      </c>
      <c r="L13" s="23" t="n">
        <v>0</v>
      </c>
      <c r="M13" s="23" t="n">
        <v>0</v>
      </c>
      <c r="N13" s="23" t="n">
        <v>0</v>
      </c>
      <c r="O13" s="24" t="n">
        <f aca="false">SUM(C13:N13)</f>
        <v>0</v>
      </c>
    </row>
    <row r="14" customFormat="false" ht="16.5" hidden="false" customHeight="true" outlineLevel="0" collapsed="false">
      <c r="B14" s="5" t="s">
        <v>69</v>
      </c>
      <c r="C14" s="23" t="n">
        <v>0</v>
      </c>
      <c r="D14" s="23" t="n">
        <v>0</v>
      </c>
      <c r="E14" s="23" t="n">
        <v>0</v>
      </c>
      <c r="F14" s="23" t="n">
        <v>0</v>
      </c>
      <c r="G14" s="23" t="n">
        <v>0</v>
      </c>
      <c r="H14" s="23" t="n">
        <v>0</v>
      </c>
      <c r="I14" s="23" t="n">
        <v>0</v>
      </c>
      <c r="J14" s="23" t="n">
        <v>0</v>
      </c>
      <c r="K14" s="23" t="n">
        <v>0</v>
      </c>
      <c r="L14" s="23" t="n">
        <v>0</v>
      </c>
      <c r="M14" s="23" t="n">
        <v>0</v>
      </c>
      <c r="N14" s="23" t="n">
        <v>0</v>
      </c>
      <c r="O14" s="24" t="n">
        <f aca="false">SUM(C14:N14)</f>
        <v>0</v>
      </c>
    </row>
    <row r="15" customFormat="false" ht="16.5" hidden="false" customHeight="true" outlineLevel="0" collapsed="false">
      <c r="B15" s="5" t="s">
        <v>70</v>
      </c>
      <c r="C15" s="23" t="n">
        <v>0</v>
      </c>
      <c r="D15" s="23" t="n">
        <v>0</v>
      </c>
      <c r="E15" s="23" t="n">
        <v>0</v>
      </c>
      <c r="F15" s="23" t="n">
        <v>0</v>
      </c>
      <c r="G15" s="23" t="n">
        <v>0</v>
      </c>
      <c r="H15" s="23" t="n">
        <v>0</v>
      </c>
      <c r="I15" s="23" t="n">
        <v>0</v>
      </c>
      <c r="J15" s="23" t="n">
        <v>0</v>
      </c>
      <c r="K15" s="23" t="n">
        <v>0</v>
      </c>
      <c r="L15" s="23" t="n">
        <v>0</v>
      </c>
      <c r="M15" s="23" t="n">
        <v>0</v>
      </c>
      <c r="N15" s="23" t="n">
        <v>0</v>
      </c>
      <c r="O15" s="24" t="n">
        <f aca="false">SUM(C15:N15)</f>
        <v>0</v>
      </c>
    </row>
    <row r="16" customFormat="false" ht="16.5" hidden="false" customHeight="true" outlineLevel="0" collapsed="false">
      <c r="B16" s="5" t="s">
        <v>71</v>
      </c>
      <c r="C16" s="23" t="n">
        <v>0</v>
      </c>
      <c r="D16" s="23" t="n">
        <v>0</v>
      </c>
      <c r="E16" s="23" t="n">
        <v>0</v>
      </c>
      <c r="F16" s="23" t="n">
        <v>0</v>
      </c>
      <c r="G16" s="23" t="n">
        <v>0</v>
      </c>
      <c r="H16" s="23" t="n">
        <v>0</v>
      </c>
      <c r="I16" s="23" t="n">
        <v>0</v>
      </c>
      <c r="J16" s="23" t="n">
        <v>0</v>
      </c>
      <c r="K16" s="23" t="n">
        <v>0</v>
      </c>
      <c r="L16" s="23" t="n">
        <v>0</v>
      </c>
      <c r="M16" s="23" t="n">
        <v>0</v>
      </c>
      <c r="N16" s="23" t="n">
        <v>0</v>
      </c>
      <c r="O16" s="24" t="n">
        <f aca="false">SUM(C16:N16)</f>
        <v>0</v>
      </c>
    </row>
    <row r="17" customFormat="false" ht="16.5" hidden="false" customHeight="true" outlineLevel="0" collapsed="false">
      <c r="B17" s="17" t="s">
        <v>72</v>
      </c>
      <c r="C17" s="24" t="n">
        <f aca="false">SUM(C11:C16)</f>
        <v>0</v>
      </c>
      <c r="D17" s="24" t="n">
        <f aca="false">SUM(D11:D16)</f>
        <v>0</v>
      </c>
      <c r="E17" s="24" t="n">
        <f aca="false">SUM(E11:E16)</f>
        <v>0</v>
      </c>
      <c r="F17" s="24" t="n">
        <f aca="false">SUM(F11:F16)</f>
        <v>0</v>
      </c>
      <c r="G17" s="24" t="n">
        <f aca="false">SUM(G11:G16)</f>
        <v>0</v>
      </c>
      <c r="H17" s="24" t="n">
        <f aca="false">SUM(H11:H16)</f>
        <v>0</v>
      </c>
      <c r="I17" s="24" t="n">
        <f aca="false">SUM(I11:I16)</f>
        <v>0</v>
      </c>
      <c r="J17" s="24" t="n">
        <f aca="false">SUM(J11:J16)</f>
        <v>0</v>
      </c>
      <c r="K17" s="24" t="n">
        <f aca="false">SUM(K11:K16)</f>
        <v>0</v>
      </c>
      <c r="L17" s="24" t="n">
        <f aca="false">SUM(L11:L16)</f>
        <v>0</v>
      </c>
      <c r="M17" s="24" t="n">
        <f aca="false">SUM(M11:M16)</f>
        <v>0</v>
      </c>
      <c r="N17" s="24" t="n">
        <f aca="false">SUM(N11:N16)</f>
        <v>0</v>
      </c>
      <c r="O17" s="24" t="n">
        <f aca="false">SUM(C17:N17)</f>
        <v>0</v>
      </c>
    </row>
    <row r="18" customFormat="false" ht="15.75" hidden="false" customHeight="true" outlineLevel="0" collapsed="false">
      <c r="B18" s="22" t="s">
        <v>73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customFormat="false" ht="18" hidden="false" customHeight="true" outlineLevel="0" collapsed="false">
      <c r="B19" s="17" t="s">
        <v>74</v>
      </c>
      <c r="C19" s="24" t="n">
        <f aca="false">C9-C17</f>
        <v>0</v>
      </c>
      <c r="D19" s="24" t="n">
        <f aca="false">D9-D17</f>
        <v>0</v>
      </c>
      <c r="E19" s="24" t="n">
        <f aca="false">E9-E17</f>
        <v>0</v>
      </c>
      <c r="F19" s="24" t="n">
        <f aca="false">F9-F17</f>
        <v>0</v>
      </c>
      <c r="G19" s="24" t="n">
        <f aca="false">G9-G17</f>
        <v>0</v>
      </c>
      <c r="H19" s="24" t="n">
        <f aca="false">H9-H17</f>
        <v>0</v>
      </c>
      <c r="I19" s="24" t="n">
        <f aca="false">I9-I17</f>
        <v>0</v>
      </c>
      <c r="J19" s="24" t="n">
        <f aca="false">J9-J17</f>
        <v>0</v>
      </c>
      <c r="K19" s="24" t="n">
        <f aca="false">K9-K17</f>
        <v>0</v>
      </c>
      <c r="L19" s="24" t="n">
        <f aca="false">L9-L17</f>
        <v>0</v>
      </c>
      <c r="M19" s="24" t="n">
        <f aca="false">M9-M17</f>
        <v>0</v>
      </c>
      <c r="N19" s="24" t="n">
        <f aca="false">N9-N17</f>
        <v>0</v>
      </c>
      <c r="O19" s="24" t="n">
        <f aca="false">O9-O17</f>
        <v>0</v>
      </c>
    </row>
    <row r="20" customFormat="false" ht="16.5" hidden="false" customHeight="true" outlineLevel="0" collapsed="false">
      <c r="B20" s="5" t="s">
        <v>75</v>
      </c>
      <c r="C20" s="23" t="n">
        <v>50000</v>
      </c>
      <c r="D20" s="24" t="n">
        <f aca="false">C20+C19</f>
        <v>50000</v>
      </c>
      <c r="E20" s="24" t="n">
        <f aca="false">D20+D19</f>
        <v>50000</v>
      </c>
      <c r="F20" s="24" t="n">
        <f aca="false">E20+E19</f>
        <v>50000</v>
      </c>
      <c r="G20" s="24" t="n">
        <f aca="false">F20+F19</f>
        <v>50000</v>
      </c>
      <c r="H20" s="24" t="n">
        <f aca="false">G20+G19</f>
        <v>50000</v>
      </c>
      <c r="I20" s="24" t="n">
        <f aca="false">H20+H19</f>
        <v>50000</v>
      </c>
      <c r="J20" s="24" t="n">
        <f aca="false">I20+I19</f>
        <v>50000</v>
      </c>
      <c r="K20" s="24" t="n">
        <f aca="false">J20+J19</f>
        <v>50000</v>
      </c>
      <c r="L20" s="24" t="n">
        <f aca="false">K20+K19</f>
        <v>50000</v>
      </c>
      <c r="M20" s="24" t="n">
        <f aca="false">L20+L19</f>
        <v>50000</v>
      </c>
      <c r="N20" s="24" t="n">
        <f aca="false">M20+M19</f>
        <v>50000</v>
      </c>
      <c r="O20" s="24" t="n">
        <f aca="false">C20</f>
        <v>50000</v>
      </c>
    </row>
    <row r="21" customFormat="false" ht="18" hidden="false" customHeight="true" outlineLevel="0" collapsed="false">
      <c r="B21" s="25" t="s">
        <v>76</v>
      </c>
      <c r="C21" s="26" t="n">
        <f aca="false">C20+C19</f>
        <v>50000</v>
      </c>
      <c r="D21" s="26" t="n">
        <f aca="false">D20+D19</f>
        <v>50000</v>
      </c>
      <c r="E21" s="26" t="n">
        <f aca="false">E20+E19</f>
        <v>50000</v>
      </c>
      <c r="F21" s="26" t="n">
        <f aca="false">F20+F19</f>
        <v>50000</v>
      </c>
      <c r="G21" s="26" t="n">
        <f aca="false">G20+G19</f>
        <v>50000</v>
      </c>
      <c r="H21" s="26" t="n">
        <f aca="false">H20+H19</f>
        <v>50000</v>
      </c>
      <c r="I21" s="26" t="n">
        <f aca="false">I20+I19</f>
        <v>50000</v>
      </c>
      <c r="J21" s="26" t="n">
        <f aca="false">J20+J19</f>
        <v>50000</v>
      </c>
      <c r="K21" s="26" t="n">
        <f aca="false">K20+K19</f>
        <v>50000</v>
      </c>
      <c r="L21" s="26" t="n">
        <f aca="false">L20+L19</f>
        <v>50000</v>
      </c>
      <c r="M21" s="26" t="n">
        <f aca="false">M20+M19</f>
        <v>50000</v>
      </c>
      <c r="N21" s="26" t="n">
        <f aca="false">N20+N19</f>
        <v>50000</v>
      </c>
      <c r="O21" s="27" t="n">
        <f aca="false">N21</f>
        <v>50000</v>
      </c>
    </row>
    <row r="22" customFormat="false" ht="16.5" hidden="false" customHeight="true" outlineLevel="0" collapsed="false">
      <c r="B22" s="17" t="s">
        <v>77</v>
      </c>
      <c r="C22" s="10" t="str">
        <f aca="false">IF(C21&lt;0,"KRITISCH",IF(C21&lt;10000,"WARNUNG","OK"))</f>
        <v>OK</v>
      </c>
      <c r="D22" s="10" t="str">
        <f aca="false">IF(D21&lt;0,"KRITISCH",IF(D21&lt;10000,"WARNUNG","OK"))</f>
        <v>OK</v>
      </c>
      <c r="E22" s="10" t="str">
        <f aca="false">IF(E21&lt;0,"KRITISCH",IF(E21&lt;10000,"WARNUNG","OK"))</f>
        <v>OK</v>
      </c>
      <c r="F22" s="10" t="str">
        <f aca="false">IF(F21&lt;0,"KRITISCH",IF(F21&lt;10000,"WARNUNG","OK"))</f>
        <v>OK</v>
      </c>
      <c r="G22" s="10" t="str">
        <f aca="false">IF(G21&lt;0,"KRITISCH",IF(G21&lt;10000,"WARNUNG","OK"))</f>
        <v>OK</v>
      </c>
      <c r="H22" s="10" t="str">
        <f aca="false">IF(H21&lt;0,"KRITISCH",IF(H21&lt;10000,"WARNUNG","OK"))</f>
        <v>OK</v>
      </c>
      <c r="I22" s="10" t="str">
        <f aca="false">IF(I21&lt;0,"KRITISCH",IF(I21&lt;10000,"WARNUNG","OK"))</f>
        <v>OK</v>
      </c>
      <c r="J22" s="10" t="str">
        <f aca="false">IF(J21&lt;0,"KRITISCH",IF(J21&lt;10000,"WARNUNG","OK"))</f>
        <v>OK</v>
      </c>
      <c r="K22" s="10" t="str">
        <f aca="false">IF(K21&lt;0,"KRITISCH",IF(K21&lt;10000,"WARNUNG","OK"))</f>
        <v>OK</v>
      </c>
      <c r="L22" s="10" t="str">
        <f aca="false">IF(L21&lt;0,"KRITISCH",IF(L21&lt;10000,"WARNUNG","OK"))</f>
        <v>OK</v>
      </c>
      <c r="M22" s="10" t="str">
        <f aca="false">IF(M21&lt;0,"KRITISCH",IF(M21&lt;10000,"WARNUNG","OK"))</f>
        <v>OK</v>
      </c>
      <c r="N22" s="10" t="str">
        <f aca="false">IF(N21&lt;0,"KRITISCH",IF(N21&lt;10000,"WARNUNG","OK"))</f>
        <v>OK</v>
      </c>
    </row>
    <row r="24" customFormat="false" ht="16.5" hidden="false" customHeight="true" outlineLevel="0" collapsed="false">
      <c r="B24" s="28" t="s">
        <v>78</v>
      </c>
      <c r="C24" s="28"/>
      <c r="D24" s="28"/>
      <c r="E24" s="23" t="n">
        <v>10000</v>
      </c>
    </row>
  </sheetData>
  <mergeCells count="6">
    <mergeCell ref="B1:O1"/>
    <mergeCell ref="B2:O2"/>
    <mergeCell ref="B4:O4"/>
    <mergeCell ref="B10:O10"/>
    <mergeCell ref="B18:O18"/>
    <mergeCell ref="B24:D24"/>
  </mergeCells>
  <conditionalFormatting sqref="C21:N21">
    <cfRule type="cellIs" priority="2" operator="lessThan" aboveAverage="0" equalAverage="0" bottom="0" percent="0" rank="0" text="" dxfId="0">
      <formula>0</formula>
    </cfRule>
    <cfRule type="cellIs" priority="3" operator="between" aboveAverage="0" equalAverage="0" bottom="0" percent="0" rank="0" text="" dxfId="1">
      <formula>0</formula>
      <formula>10000</formula>
    </cfRule>
    <cfRule type="cellIs" priority="4" operator="greaterThan" aboveAverage="0" equalAverage="0" bottom="0" percent="0" rank="0" text="" dxfId="2">
      <formula>10000</formula>
    </cfRule>
  </conditionalFormatting>
  <conditionalFormatting sqref="C22:N22">
    <cfRule type="cellIs" priority="5" operator="equal" aboveAverage="0" equalAverage="0" bottom="0" percent="0" rank="0" text="" dxfId="3">
      <formula>"KRITISCH"</formula>
    </cfRule>
    <cfRule type="cellIs" priority="6" operator="equal" aboveAverage="0" equalAverage="0" bottom="0" percent="0" rank="0" text="" dxfId="4">
      <formula>"WARNUNG"</formula>
    </cfRule>
    <cfRule type="cellIs" priority="7" operator="equal" aboveAverage="0" equalAverage="0" bottom="0" percent="0" rank="0" text="" dxfId="5">
      <formula>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J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6" min="3" style="0" width="11"/>
    <col collapsed="false" customWidth="true" hidden="false" outlineLevel="0" max="7" min="7" style="0" width="2"/>
    <col collapsed="false" customWidth="true" hidden="false" outlineLevel="0" max="11" min="8" style="0" width="11"/>
    <col collapsed="false" customWidth="true" hidden="false" outlineLevel="0" max="12" min="12" style="0" width="2"/>
    <col collapsed="false" customWidth="true" hidden="false" outlineLevel="0" max="16" min="13" style="0" width="11"/>
    <col collapsed="false" customWidth="true" hidden="false" outlineLevel="0" max="17" min="17" style="0" width="2"/>
    <col collapsed="false" customWidth="true" hidden="false" outlineLevel="0" max="21" min="18" style="0" width="11"/>
    <col collapsed="false" customWidth="true" hidden="false" outlineLevel="0" max="22" min="22" style="0" width="2"/>
    <col collapsed="false" customWidth="true" hidden="false" outlineLevel="0" max="26" min="23" style="0" width="11"/>
    <col collapsed="false" customWidth="true" hidden="false" outlineLevel="0" max="27" min="27" style="0" width="2"/>
    <col collapsed="false" customWidth="true" hidden="false" outlineLevel="0" max="31" min="28" style="0" width="11"/>
    <col collapsed="false" customWidth="true" hidden="false" outlineLevel="0" max="32" min="32" style="0" width="2"/>
    <col collapsed="false" customWidth="true" hidden="false" outlineLevel="0" max="36" min="33" style="0" width="11"/>
    <col collapsed="false" customWidth="true" hidden="false" outlineLevel="0" max="37" min="37" style="0" width="2"/>
    <col collapsed="false" customWidth="true" hidden="false" outlineLevel="0" max="41" min="38" style="0" width="11"/>
    <col collapsed="false" customWidth="true" hidden="false" outlineLevel="0" max="42" min="42" style="0" width="2"/>
    <col collapsed="false" customWidth="true" hidden="false" outlineLevel="0" max="46" min="43" style="0" width="11"/>
    <col collapsed="false" customWidth="true" hidden="false" outlineLevel="0" max="47" min="47" style="0" width="2"/>
    <col collapsed="false" customWidth="true" hidden="false" outlineLevel="0" max="51" min="48" style="0" width="11"/>
    <col collapsed="false" customWidth="true" hidden="false" outlineLevel="0" max="52" min="52" style="0" width="2"/>
    <col collapsed="false" customWidth="true" hidden="false" outlineLevel="0" max="56" min="53" style="0" width="11"/>
    <col collapsed="false" customWidth="true" hidden="false" outlineLevel="0" max="57" min="57" style="0" width="2"/>
    <col collapsed="false" customWidth="true" hidden="false" outlineLevel="0" max="61" min="58" style="0" width="11"/>
    <col collapsed="false" customWidth="true" hidden="false" outlineLevel="0" max="62" min="62" style="0" width="2"/>
  </cols>
  <sheetData>
    <row r="1" customFormat="false" ht="25.5" hidden="false" customHeight="true" outlineLevel="0" collapsed="false">
      <c r="B1" s="20" t="s">
        <v>79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</row>
    <row r="2" customFormat="false" ht="15" hidden="false" customHeight="true" outlineLevel="0" collapsed="false">
      <c r="B2" s="21" t="s">
        <v>80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</row>
    <row r="3" customFormat="false" ht="16.5" hidden="false" customHeight="true" outlineLevel="0" collapsed="false">
      <c r="B3" s="3" t="s">
        <v>81</v>
      </c>
      <c r="C3" s="16" t="s">
        <v>46</v>
      </c>
      <c r="D3" s="16"/>
      <c r="E3" s="16"/>
      <c r="F3" s="16"/>
      <c r="H3" s="29" t="s">
        <v>47</v>
      </c>
      <c r="I3" s="29"/>
      <c r="J3" s="29"/>
      <c r="K3" s="29"/>
      <c r="M3" s="16" t="s">
        <v>48</v>
      </c>
      <c r="N3" s="16"/>
      <c r="O3" s="16"/>
      <c r="P3" s="16"/>
      <c r="R3" s="29" t="s">
        <v>49</v>
      </c>
      <c r="S3" s="29"/>
      <c r="T3" s="29"/>
      <c r="U3" s="29"/>
      <c r="W3" s="16" t="s">
        <v>50</v>
      </c>
      <c r="X3" s="16"/>
      <c r="Y3" s="16"/>
      <c r="Z3" s="16"/>
      <c r="AB3" s="29" t="s">
        <v>51</v>
      </c>
      <c r="AC3" s="29"/>
      <c r="AD3" s="29"/>
      <c r="AE3" s="29"/>
      <c r="AG3" s="16" t="s">
        <v>52</v>
      </c>
      <c r="AH3" s="16"/>
      <c r="AI3" s="16"/>
      <c r="AJ3" s="16"/>
      <c r="AL3" s="29" t="s">
        <v>53</v>
      </c>
      <c r="AM3" s="29"/>
      <c r="AN3" s="29"/>
      <c r="AO3" s="29"/>
      <c r="AQ3" s="16" t="s">
        <v>54</v>
      </c>
      <c r="AR3" s="16"/>
      <c r="AS3" s="16"/>
      <c r="AT3" s="16"/>
      <c r="AV3" s="29" t="s">
        <v>55</v>
      </c>
      <c r="AW3" s="29"/>
      <c r="AX3" s="29"/>
      <c r="AY3" s="29"/>
      <c r="BA3" s="16" t="s">
        <v>56</v>
      </c>
      <c r="BB3" s="16"/>
      <c r="BC3" s="16"/>
      <c r="BD3" s="16"/>
      <c r="BF3" s="29" t="s">
        <v>57</v>
      </c>
      <c r="BG3" s="29"/>
      <c r="BH3" s="29"/>
      <c r="BI3" s="29"/>
    </row>
    <row r="4" customFormat="false" ht="16.5" hidden="false" customHeight="true" outlineLevel="0" collapsed="false">
      <c r="B4" s="3"/>
      <c r="C4" s="15" t="s">
        <v>82</v>
      </c>
      <c r="D4" s="15" t="s">
        <v>83</v>
      </c>
      <c r="E4" s="15" t="s">
        <v>84</v>
      </c>
      <c r="F4" s="15" t="s">
        <v>85</v>
      </c>
      <c r="H4" s="3" t="s">
        <v>82</v>
      </c>
      <c r="I4" s="3" t="s">
        <v>83</v>
      </c>
      <c r="J4" s="3" t="s">
        <v>84</v>
      </c>
      <c r="K4" s="3" t="s">
        <v>85</v>
      </c>
      <c r="M4" s="15" t="s">
        <v>82</v>
      </c>
      <c r="N4" s="15" t="s">
        <v>83</v>
      </c>
      <c r="O4" s="15" t="s">
        <v>84</v>
      </c>
      <c r="P4" s="15" t="s">
        <v>85</v>
      </c>
      <c r="R4" s="3" t="s">
        <v>82</v>
      </c>
      <c r="S4" s="3" t="s">
        <v>83</v>
      </c>
      <c r="T4" s="3" t="s">
        <v>84</v>
      </c>
      <c r="U4" s="3" t="s">
        <v>85</v>
      </c>
      <c r="W4" s="15" t="s">
        <v>82</v>
      </c>
      <c r="X4" s="15" t="s">
        <v>83</v>
      </c>
      <c r="Y4" s="15" t="s">
        <v>84</v>
      </c>
      <c r="Z4" s="15" t="s">
        <v>85</v>
      </c>
      <c r="AB4" s="3" t="s">
        <v>82</v>
      </c>
      <c r="AC4" s="3" t="s">
        <v>83</v>
      </c>
      <c r="AD4" s="3" t="s">
        <v>84</v>
      </c>
      <c r="AE4" s="3" t="s">
        <v>85</v>
      </c>
      <c r="AG4" s="15" t="s">
        <v>82</v>
      </c>
      <c r="AH4" s="15" t="s">
        <v>83</v>
      </c>
      <c r="AI4" s="15" t="s">
        <v>84</v>
      </c>
      <c r="AJ4" s="15" t="s">
        <v>85</v>
      </c>
      <c r="AL4" s="3" t="s">
        <v>82</v>
      </c>
      <c r="AM4" s="3" t="s">
        <v>83</v>
      </c>
      <c r="AN4" s="3" t="s">
        <v>84</v>
      </c>
      <c r="AO4" s="3" t="s">
        <v>85</v>
      </c>
      <c r="AQ4" s="15" t="s">
        <v>82</v>
      </c>
      <c r="AR4" s="15" t="s">
        <v>83</v>
      </c>
      <c r="AS4" s="15" t="s">
        <v>84</v>
      </c>
      <c r="AT4" s="15" t="s">
        <v>85</v>
      </c>
      <c r="AV4" s="3" t="s">
        <v>82</v>
      </c>
      <c r="AW4" s="3" t="s">
        <v>83</v>
      </c>
      <c r="AX4" s="3" t="s">
        <v>84</v>
      </c>
      <c r="AY4" s="3" t="s">
        <v>85</v>
      </c>
      <c r="BA4" s="15" t="s">
        <v>82</v>
      </c>
      <c r="BB4" s="15" t="s">
        <v>83</v>
      </c>
      <c r="BC4" s="15" t="s">
        <v>84</v>
      </c>
      <c r="BD4" s="15" t="s">
        <v>85</v>
      </c>
      <c r="BF4" s="3" t="s">
        <v>82</v>
      </c>
      <c r="BG4" s="3" t="s">
        <v>83</v>
      </c>
      <c r="BH4" s="3" t="s">
        <v>84</v>
      </c>
      <c r="BI4" s="3" t="s">
        <v>85</v>
      </c>
    </row>
    <row r="5" customFormat="false" ht="16.5" hidden="false" customHeight="true" outlineLevel="0" collapsed="false">
      <c r="B5" s="30" t="s">
        <v>86</v>
      </c>
      <c r="C5" s="31"/>
      <c r="D5" s="31"/>
      <c r="E5" s="31"/>
      <c r="F5" s="31"/>
      <c r="H5" s="31"/>
      <c r="I5" s="31"/>
      <c r="J5" s="31"/>
      <c r="K5" s="31"/>
      <c r="M5" s="31"/>
      <c r="N5" s="31"/>
      <c r="O5" s="31"/>
      <c r="P5" s="31"/>
      <c r="R5" s="31"/>
      <c r="S5" s="31"/>
      <c r="T5" s="31"/>
      <c r="U5" s="31"/>
      <c r="W5" s="31"/>
      <c r="X5" s="31"/>
      <c r="Y5" s="31"/>
      <c r="Z5" s="31"/>
      <c r="AB5" s="31"/>
      <c r="AC5" s="31"/>
      <c r="AD5" s="31"/>
      <c r="AE5" s="31"/>
      <c r="AG5" s="31"/>
      <c r="AH5" s="31"/>
      <c r="AI5" s="31"/>
      <c r="AJ5" s="31"/>
      <c r="AL5" s="31"/>
      <c r="AM5" s="31"/>
      <c r="AN5" s="31"/>
      <c r="AO5" s="31"/>
      <c r="AQ5" s="31"/>
      <c r="AR5" s="31"/>
      <c r="AS5" s="31"/>
      <c r="AT5" s="31"/>
      <c r="AV5" s="31"/>
      <c r="AW5" s="31"/>
      <c r="AX5" s="31"/>
      <c r="AY5" s="31"/>
      <c r="BA5" s="31"/>
      <c r="BB5" s="31"/>
      <c r="BC5" s="31"/>
      <c r="BD5" s="31"/>
      <c r="BF5" s="31"/>
      <c r="BG5" s="31"/>
      <c r="BH5" s="31"/>
      <c r="BI5" s="31"/>
    </row>
    <row r="6" customFormat="false" ht="16.5" hidden="false" customHeight="true" outlineLevel="0" collapsed="false">
      <c r="B6" s="5" t="s">
        <v>87</v>
      </c>
      <c r="C6" s="23"/>
      <c r="D6" s="23"/>
      <c r="E6" s="24" t="n">
        <f aca="false">D6-C6</f>
        <v>0</v>
      </c>
      <c r="F6" s="32" t="str">
        <f aca="false">IFERROR((D6-C6)/C6,"-")</f>
        <v>-</v>
      </c>
      <c r="H6" s="23"/>
      <c r="I6" s="23"/>
      <c r="J6" s="24" t="n">
        <f aca="false">I6-H6</f>
        <v>0</v>
      </c>
      <c r="K6" s="32" t="str">
        <f aca="false">IFERROR((I6-H6)/H6,"-")</f>
        <v>-</v>
      </c>
      <c r="M6" s="23"/>
      <c r="N6" s="23"/>
      <c r="O6" s="24" t="n">
        <f aca="false">N6-M6</f>
        <v>0</v>
      </c>
      <c r="P6" s="32" t="str">
        <f aca="false">IFERROR((N6-M6)/M6,"-")</f>
        <v>-</v>
      </c>
      <c r="R6" s="23"/>
      <c r="S6" s="23"/>
      <c r="T6" s="24" t="n">
        <f aca="false">S6-R6</f>
        <v>0</v>
      </c>
      <c r="U6" s="32" t="str">
        <f aca="false">IFERROR((S6-R6)/R6,"-")</f>
        <v>-</v>
      </c>
      <c r="W6" s="23"/>
      <c r="X6" s="23"/>
      <c r="Y6" s="24" t="n">
        <f aca="false">X6-W6</f>
        <v>0</v>
      </c>
      <c r="Z6" s="32" t="str">
        <f aca="false">IFERROR((X6-W6)/W6,"-")</f>
        <v>-</v>
      </c>
      <c r="AB6" s="23"/>
      <c r="AC6" s="23"/>
      <c r="AD6" s="24" t="n">
        <f aca="false">AC6-AB6</f>
        <v>0</v>
      </c>
      <c r="AE6" s="32" t="str">
        <f aca="false">IFERROR((AC6-AB6)/AB6,"-")</f>
        <v>-</v>
      </c>
      <c r="AG6" s="23"/>
      <c r="AH6" s="23"/>
      <c r="AI6" s="24" t="n">
        <f aca="false">AH6-AG6</f>
        <v>0</v>
      </c>
      <c r="AJ6" s="32" t="str">
        <f aca="false">IFERROR((AH6-AG6)/AG6,"-")</f>
        <v>-</v>
      </c>
      <c r="AL6" s="23"/>
      <c r="AM6" s="23"/>
      <c r="AN6" s="24" t="n">
        <f aca="false">AM6-AL6</f>
        <v>0</v>
      </c>
      <c r="AO6" s="32" t="str">
        <f aca="false">IFERROR((AM6-AL6)/AL6,"-")</f>
        <v>-</v>
      </c>
      <c r="AQ6" s="23"/>
      <c r="AR6" s="23"/>
      <c r="AS6" s="24" t="n">
        <f aca="false">AR6-AQ6</f>
        <v>0</v>
      </c>
      <c r="AT6" s="32" t="str">
        <f aca="false">IFERROR((AR6-AQ6)/AQ6,"-")</f>
        <v>-</v>
      </c>
      <c r="AV6" s="23"/>
      <c r="AW6" s="23"/>
      <c r="AX6" s="24" t="n">
        <f aca="false">AW6-AV6</f>
        <v>0</v>
      </c>
      <c r="AY6" s="32" t="str">
        <f aca="false">IFERROR((AW6-AV6)/AV6,"-")</f>
        <v>-</v>
      </c>
      <c r="BA6" s="23"/>
      <c r="BB6" s="23"/>
      <c r="BC6" s="24" t="n">
        <f aca="false">BB6-BA6</f>
        <v>0</v>
      </c>
      <c r="BD6" s="32" t="str">
        <f aca="false">IFERROR((BB6-BA6)/BA6,"-")</f>
        <v>-</v>
      </c>
      <c r="BF6" s="23"/>
      <c r="BG6" s="23"/>
      <c r="BH6" s="24" t="n">
        <f aca="false">BG6-BF6</f>
        <v>0</v>
      </c>
      <c r="BI6" s="32" t="str">
        <f aca="false">IFERROR((BG6-BF6)/BF6,"-")</f>
        <v>-</v>
      </c>
    </row>
    <row r="7" customFormat="false" ht="16.5" hidden="false" customHeight="true" outlineLevel="0" collapsed="false">
      <c r="B7" s="8" t="s">
        <v>88</v>
      </c>
      <c r="C7" s="23"/>
      <c r="D7" s="23"/>
      <c r="E7" s="24" t="n">
        <f aca="false">D7-C7</f>
        <v>0</v>
      </c>
      <c r="F7" s="32" t="str">
        <f aca="false">IFERROR((D7-C7)/C7,"-")</f>
        <v>-</v>
      </c>
      <c r="H7" s="23"/>
      <c r="I7" s="23"/>
      <c r="J7" s="24" t="n">
        <f aca="false">I7-H7</f>
        <v>0</v>
      </c>
      <c r="K7" s="32" t="str">
        <f aca="false">IFERROR((I7-H7)/H7,"-")</f>
        <v>-</v>
      </c>
      <c r="M7" s="23"/>
      <c r="N7" s="23"/>
      <c r="O7" s="24" t="n">
        <f aca="false">N7-M7</f>
        <v>0</v>
      </c>
      <c r="P7" s="32" t="str">
        <f aca="false">IFERROR((N7-M7)/M7,"-")</f>
        <v>-</v>
      </c>
      <c r="R7" s="23"/>
      <c r="S7" s="23"/>
      <c r="T7" s="24" t="n">
        <f aca="false">S7-R7</f>
        <v>0</v>
      </c>
      <c r="U7" s="32" t="str">
        <f aca="false">IFERROR((S7-R7)/R7,"-")</f>
        <v>-</v>
      </c>
      <c r="W7" s="23"/>
      <c r="X7" s="23"/>
      <c r="Y7" s="24" t="n">
        <f aca="false">X7-W7</f>
        <v>0</v>
      </c>
      <c r="Z7" s="32" t="str">
        <f aca="false">IFERROR((X7-W7)/W7,"-")</f>
        <v>-</v>
      </c>
      <c r="AB7" s="23"/>
      <c r="AC7" s="23"/>
      <c r="AD7" s="24" t="n">
        <f aca="false">AC7-AB7</f>
        <v>0</v>
      </c>
      <c r="AE7" s="32" t="str">
        <f aca="false">IFERROR((AC7-AB7)/AB7,"-")</f>
        <v>-</v>
      </c>
      <c r="AG7" s="23"/>
      <c r="AH7" s="23"/>
      <c r="AI7" s="24" t="n">
        <f aca="false">AH7-AG7</f>
        <v>0</v>
      </c>
      <c r="AJ7" s="32" t="str">
        <f aca="false">IFERROR((AH7-AG7)/AG7,"-")</f>
        <v>-</v>
      </c>
      <c r="AL7" s="23"/>
      <c r="AM7" s="23"/>
      <c r="AN7" s="24" t="n">
        <f aca="false">AM7-AL7</f>
        <v>0</v>
      </c>
      <c r="AO7" s="32" t="str">
        <f aca="false">IFERROR((AM7-AL7)/AL7,"-")</f>
        <v>-</v>
      </c>
      <c r="AQ7" s="23"/>
      <c r="AR7" s="23"/>
      <c r="AS7" s="24" t="n">
        <f aca="false">AR7-AQ7</f>
        <v>0</v>
      </c>
      <c r="AT7" s="32" t="str">
        <f aca="false">IFERROR((AR7-AQ7)/AQ7,"-")</f>
        <v>-</v>
      </c>
      <c r="AV7" s="23"/>
      <c r="AW7" s="23"/>
      <c r="AX7" s="24" t="n">
        <f aca="false">AW7-AV7</f>
        <v>0</v>
      </c>
      <c r="AY7" s="32" t="str">
        <f aca="false">IFERROR((AW7-AV7)/AV7,"-")</f>
        <v>-</v>
      </c>
      <c r="BA7" s="23"/>
      <c r="BB7" s="23"/>
      <c r="BC7" s="24" t="n">
        <f aca="false">BB7-BA7</f>
        <v>0</v>
      </c>
      <c r="BD7" s="32" t="str">
        <f aca="false">IFERROR((BB7-BA7)/BA7,"-")</f>
        <v>-</v>
      </c>
      <c r="BF7" s="23"/>
      <c r="BG7" s="23"/>
      <c r="BH7" s="24" t="n">
        <f aca="false">BG7-BF7</f>
        <v>0</v>
      </c>
      <c r="BI7" s="32" t="str">
        <f aca="false">IFERROR((BG7-BF7)/BF7,"-")</f>
        <v>-</v>
      </c>
    </row>
    <row r="8" customFormat="false" ht="16.5" hidden="false" customHeight="true" outlineLevel="0" collapsed="false">
      <c r="B8" s="33" t="s">
        <v>89</v>
      </c>
      <c r="C8" s="34" t="n">
        <f aca="false">SUM(C6:C7)</f>
        <v>0</v>
      </c>
      <c r="D8" s="34" t="n">
        <f aca="false">SUM(D6:D7)</f>
        <v>0</v>
      </c>
      <c r="E8" s="34" t="n">
        <f aca="false">D8-C8</f>
        <v>0</v>
      </c>
      <c r="F8" s="35" t="str">
        <f aca="false">IFERROR((D8-C8)/C8,"-")</f>
        <v>-</v>
      </c>
      <c r="H8" s="34" t="n">
        <f aca="false">SUM(H6:H7)</f>
        <v>0</v>
      </c>
      <c r="I8" s="34" t="n">
        <f aca="false">SUM(I6:I7)</f>
        <v>0</v>
      </c>
      <c r="J8" s="34" t="n">
        <f aca="false">I8-H8</f>
        <v>0</v>
      </c>
      <c r="K8" s="35" t="str">
        <f aca="false">IFERROR((I8-H8)/H8,"-")</f>
        <v>-</v>
      </c>
      <c r="M8" s="34" t="n">
        <f aca="false">SUM(M6:M7)</f>
        <v>0</v>
      </c>
      <c r="N8" s="34" t="n">
        <f aca="false">SUM(N6:N7)</f>
        <v>0</v>
      </c>
      <c r="O8" s="34" t="n">
        <f aca="false">N8-M8</f>
        <v>0</v>
      </c>
      <c r="P8" s="35" t="str">
        <f aca="false">IFERROR((N8-M8)/M8,"-")</f>
        <v>-</v>
      </c>
      <c r="R8" s="34" t="n">
        <f aca="false">SUM(R6:R7)</f>
        <v>0</v>
      </c>
      <c r="S8" s="34" t="n">
        <f aca="false">SUM(S6:S7)</f>
        <v>0</v>
      </c>
      <c r="T8" s="34" t="n">
        <f aca="false">S8-R8</f>
        <v>0</v>
      </c>
      <c r="U8" s="35" t="str">
        <f aca="false">IFERROR((S8-R8)/R8,"-")</f>
        <v>-</v>
      </c>
      <c r="W8" s="34" t="n">
        <f aca="false">SUM(W6:W7)</f>
        <v>0</v>
      </c>
      <c r="X8" s="34" t="n">
        <f aca="false">SUM(X6:X7)</f>
        <v>0</v>
      </c>
      <c r="Y8" s="34" t="n">
        <f aca="false">X8-W8</f>
        <v>0</v>
      </c>
      <c r="Z8" s="35" t="str">
        <f aca="false">IFERROR((X8-W8)/W8,"-")</f>
        <v>-</v>
      </c>
      <c r="AB8" s="34" t="n">
        <f aca="false">SUM(AB6:AB7)</f>
        <v>0</v>
      </c>
      <c r="AC8" s="34" t="n">
        <f aca="false">SUM(AC6:AC7)</f>
        <v>0</v>
      </c>
      <c r="AD8" s="34" t="n">
        <f aca="false">AC8-AB8</f>
        <v>0</v>
      </c>
      <c r="AE8" s="35" t="str">
        <f aca="false">IFERROR((AC8-AB8)/AB8,"-")</f>
        <v>-</v>
      </c>
      <c r="AG8" s="34" t="n">
        <f aca="false">SUM(AG6:AG7)</f>
        <v>0</v>
      </c>
      <c r="AH8" s="34" t="n">
        <f aca="false">SUM(AH6:AH7)</f>
        <v>0</v>
      </c>
      <c r="AI8" s="34" t="n">
        <f aca="false">AH8-AG8</f>
        <v>0</v>
      </c>
      <c r="AJ8" s="35" t="str">
        <f aca="false">IFERROR((AH8-AG8)/AG8,"-")</f>
        <v>-</v>
      </c>
      <c r="AL8" s="34" t="n">
        <f aca="false">SUM(AL6:AL7)</f>
        <v>0</v>
      </c>
      <c r="AM8" s="34" t="n">
        <f aca="false">SUM(AM6:AM7)</f>
        <v>0</v>
      </c>
      <c r="AN8" s="34" t="n">
        <f aca="false">AM8-AL8</f>
        <v>0</v>
      </c>
      <c r="AO8" s="35" t="str">
        <f aca="false">IFERROR((AM8-AL8)/AL8,"-")</f>
        <v>-</v>
      </c>
      <c r="AQ8" s="34" t="n">
        <f aca="false">SUM(AQ6:AQ7)</f>
        <v>0</v>
      </c>
      <c r="AR8" s="34" t="n">
        <f aca="false">SUM(AR6:AR7)</f>
        <v>0</v>
      </c>
      <c r="AS8" s="34" t="n">
        <f aca="false">AR8-AQ8</f>
        <v>0</v>
      </c>
      <c r="AT8" s="35" t="str">
        <f aca="false">IFERROR((AR8-AQ8)/AQ8,"-")</f>
        <v>-</v>
      </c>
      <c r="AV8" s="34" t="n">
        <f aca="false">SUM(AV6:AV7)</f>
        <v>0</v>
      </c>
      <c r="AW8" s="34" t="n">
        <f aca="false">SUM(AW6:AW7)</f>
        <v>0</v>
      </c>
      <c r="AX8" s="34" t="n">
        <f aca="false">AW8-AV8</f>
        <v>0</v>
      </c>
      <c r="AY8" s="35" t="str">
        <f aca="false">IFERROR((AW8-AV8)/AV8,"-")</f>
        <v>-</v>
      </c>
      <c r="BA8" s="34" t="n">
        <f aca="false">SUM(BA6:BA7)</f>
        <v>0</v>
      </c>
      <c r="BB8" s="34" t="n">
        <f aca="false">SUM(BB6:BB7)</f>
        <v>0</v>
      </c>
      <c r="BC8" s="34" t="n">
        <f aca="false">BB8-BA8</f>
        <v>0</v>
      </c>
      <c r="BD8" s="35" t="str">
        <f aca="false">IFERROR((BB8-BA8)/BA8,"-")</f>
        <v>-</v>
      </c>
      <c r="BF8" s="34" t="n">
        <f aca="false">SUM(BF6:BF7)</f>
        <v>0</v>
      </c>
      <c r="BG8" s="34" t="n">
        <f aca="false">SUM(BG6:BG7)</f>
        <v>0</v>
      </c>
      <c r="BH8" s="34" t="n">
        <f aca="false">BG8-BF8</f>
        <v>0</v>
      </c>
      <c r="BI8" s="35" t="str">
        <f aca="false">IFERROR((BG8-BF8)/BF8,"-")</f>
        <v>-</v>
      </c>
    </row>
    <row r="9" customFormat="false" ht="16.5" hidden="false" customHeight="true" outlineLevel="0" collapsed="false"/>
    <row r="10" customFormat="false" ht="16.5" hidden="false" customHeight="true" outlineLevel="0" collapsed="false">
      <c r="B10" s="30" t="s">
        <v>90</v>
      </c>
      <c r="C10" s="31"/>
      <c r="D10" s="31"/>
      <c r="E10" s="31"/>
      <c r="F10" s="31"/>
      <c r="H10" s="31"/>
      <c r="I10" s="31"/>
      <c r="J10" s="31"/>
      <c r="K10" s="31"/>
      <c r="M10" s="31"/>
      <c r="N10" s="31"/>
      <c r="O10" s="31"/>
      <c r="P10" s="31"/>
      <c r="R10" s="31"/>
      <c r="S10" s="31"/>
      <c r="T10" s="31"/>
      <c r="U10" s="31"/>
      <c r="W10" s="31"/>
      <c r="X10" s="31"/>
      <c r="Y10" s="31"/>
      <c r="Z10" s="31"/>
      <c r="AB10" s="31"/>
      <c r="AC10" s="31"/>
      <c r="AD10" s="31"/>
      <c r="AE10" s="31"/>
      <c r="AG10" s="31"/>
      <c r="AH10" s="31"/>
      <c r="AI10" s="31"/>
      <c r="AJ10" s="31"/>
      <c r="AL10" s="31"/>
      <c r="AM10" s="31"/>
      <c r="AN10" s="31"/>
      <c r="AO10" s="31"/>
      <c r="AQ10" s="31"/>
      <c r="AR10" s="31"/>
      <c r="AS10" s="31"/>
      <c r="AT10" s="31"/>
      <c r="AV10" s="31"/>
      <c r="AW10" s="31"/>
      <c r="AX10" s="31"/>
      <c r="AY10" s="31"/>
      <c r="BA10" s="31"/>
      <c r="BB10" s="31"/>
      <c r="BC10" s="31"/>
      <c r="BD10" s="31"/>
      <c r="BF10" s="31"/>
      <c r="BG10" s="31"/>
      <c r="BH10" s="31"/>
      <c r="BI10" s="31"/>
    </row>
    <row r="11" customFormat="false" ht="16.5" hidden="false" customHeight="true" outlineLevel="0" collapsed="false">
      <c r="B11" s="8" t="s">
        <v>66</v>
      </c>
      <c r="C11" s="23"/>
      <c r="D11" s="23"/>
      <c r="E11" s="24" t="n">
        <f aca="false">D11-C11</f>
        <v>0</v>
      </c>
      <c r="F11" s="32" t="str">
        <f aca="false">IFERROR((D11-C11)/C11,"-")</f>
        <v>-</v>
      </c>
      <c r="H11" s="23"/>
      <c r="I11" s="23"/>
      <c r="J11" s="24" t="n">
        <f aca="false">I11-H11</f>
        <v>0</v>
      </c>
      <c r="K11" s="32" t="str">
        <f aca="false">IFERROR((I11-H11)/H11,"-")</f>
        <v>-</v>
      </c>
      <c r="M11" s="23"/>
      <c r="N11" s="23"/>
      <c r="O11" s="24" t="n">
        <f aca="false">N11-M11</f>
        <v>0</v>
      </c>
      <c r="P11" s="32" t="str">
        <f aca="false">IFERROR((N11-M11)/M11,"-")</f>
        <v>-</v>
      </c>
      <c r="R11" s="23"/>
      <c r="S11" s="23"/>
      <c r="T11" s="24" t="n">
        <f aca="false">S11-R11</f>
        <v>0</v>
      </c>
      <c r="U11" s="32" t="str">
        <f aca="false">IFERROR((S11-R11)/R11,"-")</f>
        <v>-</v>
      </c>
      <c r="W11" s="23"/>
      <c r="X11" s="23"/>
      <c r="Y11" s="24" t="n">
        <f aca="false">X11-W11</f>
        <v>0</v>
      </c>
      <c r="Z11" s="32" t="str">
        <f aca="false">IFERROR((X11-W11)/W11,"-")</f>
        <v>-</v>
      </c>
      <c r="AB11" s="23"/>
      <c r="AC11" s="23"/>
      <c r="AD11" s="24" t="n">
        <f aca="false">AC11-AB11</f>
        <v>0</v>
      </c>
      <c r="AE11" s="32" t="str">
        <f aca="false">IFERROR((AC11-AB11)/AB11,"-")</f>
        <v>-</v>
      </c>
      <c r="AG11" s="23"/>
      <c r="AH11" s="23"/>
      <c r="AI11" s="24" t="n">
        <f aca="false">AH11-AG11</f>
        <v>0</v>
      </c>
      <c r="AJ11" s="32" t="str">
        <f aca="false">IFERROR((AH11-AG11)/AG11,"-")</f>
        <v>-</v>
      </c>
      <c r="AL11" s="23"/>
      <c r="AM11" s="23"/>
      <c r="AN11" s="24" t="n">
        <f aca="false">AM11-AL11</f>
        <v>0</v>
      </c>
      <c r="AO11" s="32" t="str">
        <f aca="false">IFERROR((AM11-AL11)/AL11,"-")</f>
        <v>-</v>
      </c>
      <c r="AQ11" s="23"/>
      <c r="AR11" s="23"/>
      <c r="AS11" s="24" t="n">
        <f aca="false">AR11-AQ11</f>
        <v>0</v>
      </c>
      <c r="AT11" s="32" t="str">
        <f aca="false">IFERROR((AR11-AQ11)/AQ11,"-")</f>
        <v>-</v>
      </c>
      <c r="AV11" s="23"/>
      <c r="AW11" s="23"/>
      <c r="AX11" s="24" t="n">
        <f aca="false">AW11-AV11</f>
        <v>0</v>
      </c>
      <c r="AY11" s="32" t="str">
        <f aca="false">IFERROR((AW11-AV11)/AV11,"-")</f>
        <v>-</v>
      </c>
      <c r="BA11" s="23"/>
      <c r="BB11" s="23"/>
      <c r="BC11" s="24" t="n">
        <f aca="false">BB11-BA11</f>
        <v>0</v>
      </c>
      <c r="BD11" s="32" t="str">
        <f aca="false">IFERROR((BB11-BA11)/BA11,"-")</f>
        <v>-</v>
      </c>
      <c r="BF11" s="23"/>
      <c r="BG11" s="23"/>
      <c r="BH11" s="24" t="n">
        <f aca="false">BG11-BF11</f>
        <v>0</v>
      </c>
      <c r="BI11" s="32" t="str">
        <f aca="false">IFERROR((BG11-BF11)/BF11,"-")</f>
        <v>-</v>
      </c>
    </row>
    <row r="12" customFormat="false" ht="16.5" hidden="false" customHeight="true" outlineLevel="0" collapsed="false">
      <c r="B12" s="5" t="s">
        <v>91</v>
      </c>
      <c r="C12" s="23"/>
      <c r="D12" s="23"/>
      <c r="E12" s="24" t="n">
        <f aca="false">D12-C12</f>
        <v>0</v>
      </c>
      <c r="F12" s="32" t="str">
        <f aca="false">IFERROR((D12-C12)/C12,"-")</f>
        <v>-</v>
      </c>
      <c r="H12" s="23"/>
      <c r="I12" s="23"/>
      <c r="J12" s="24" t="n">
        <f aca="false">I12-H12</f>
        <v>0</v>
      </c>
      <c r="K12" s="32" t="str">
        <f aca="false">IFERROR((I12-H12)/H12,"-")</f>
        <v>-</v>
      </c>
      <c r="M12" s="23"/>
      <c r="N12" s="23"/>
      <c r="O12" s="24" t="n">
        <f aca="false">N12-M12</f>
        <v>0</v>
      </c>
      <c r="P12" s="32" t="str">
        <f aca="false">IFERROR((N12-M12)/M12,"-")</f>
        <v>-</v>
      </c>
      <c r="R12" s="23"/>
      <c r="S12" s="23"/>
      <c r="T12" s="24" t="n">
        <f aca="false">S12-R12</f>
        <v>0</v>
      </c>
      <c r="U12" s="32" t="str">
        <f aca="false">IFERROR((S12-R12)/R12,"-")</f>
        <v>-</v>
      </c>
      <c r="W12" s="23"/>
      <c r="X12" s="23"/>
      <c r="Y12" s="24" t="n">
        <f aca="false">X12-W12</f>
        <v>0</v>
      </c>
      <c r="Z12" s="32" t="str">
        <f aca="false">IFERROR((X12-W12)/W12,"-")</f>
        <v>-</v>
      </c>
      <c r="AB12" s="23"/>
      <c r="AC12" s="23"/>
      <c r="AD12" s="24" t="n">
        <f aca="false">AC12-AB12</f>
        <v>0</v>
      </c>
      <c r="AE12" s="32" t="str">
        <f aca="false">IFERROR((AC12-AB12)/AB12,"-")</f>
        <v>-</v>
      </c>
      <c r="AG12" s="23"/>
      <c r="AH12" s="23"/>
      <c r="AI12" s="24" t="n">
        <f aca="false">AH12-AG12</f>
        <v>0</v>
      </c>
      <c r="AJ12" s="32" t="str">
        <f aca="false">IFERROR((AH12-AG12)/AG12,"-")</f>
        <v>-</v>
      </c>
      <c r="AL12" s="23"/>
      <c r="AM12" s="23"/>
      <c r="AN12" s="24" t="n">
        <f aca="false">AM12-AL12</f>
        <v>0</v>
      </c>
      <c r="AO12" s="32" t="str">
        <f aca="false">IFERROR((AM12-AL12)/AL12,"-")</f>
        <v>-</v>
      </c>
      <c r="AQ12" s="23"/>
      <c r="AR12" s="23"/>
      <c r="AS12" s="24" t="n">
        <f aca="false">AR12-AQ12</f>
        <v>0</v>
      </c>
      <c r="AT12" s="32" t="str">
        <f aca="false">IFERROR((AR12-AQ12)/AQ12,"-")</f>
        <v>-</v>
      </c>
      <c r="AV12" s="23"/>
      <c r="AW12" s="23"/>
      <c r="AX12" s="24" t="n">
        <f aca="false">AW12-AV12</f>
        <v>0</v>
      </c>
      <c r="AY12" s="32" t="str">
        <f aca="false">IFERROR((AW12-AV12)/AV12,"-")</f>
        <v>-</v>
      </c>
      <c r="BA12" s="23"/>
      <c r="BB12" s="23"/>
      <c r="BC12" s="24" t="n">
        <f aca="false">BB12-BA12</f>
        <v>0</v>
      </c>
      <c r="BD12" s="32" t="str">
        <f aca="false">IFERROR((BB12-BA12)/BA12,"-")</f>
        <v>-</v>
      </c>
      <c r="BF12" s="23"/>
      <c r="BG12" s="23"/>
      <c r="BH12" s="24" t="n">
        <f aca="false">BG12-BF12</f>
        <v>0</v>
      </c>
      <c r="BI12" s="32" t="str">
        <f aca="false">IFERROR((BG12-BF12)/BF12,"-")</f>
        <v>-</v>
      </c>
    </row>
    <row r="13" customFormat="false" ht="16.5" hidden="false" customHeight="true" outlineLevel="0" collapsed="false">
      <c r="B13" s="8" t="s">
        <v>92</v>
      </c>
      <c r="C13" s="23"/>
      <c r="D13" s="23"/>
      <c r="E13" s="24" t="n">
        <f aca="false">D13-C13</f>
        <v>0</v>
      </c>
      <c r="F13" s="32" t="str">
        <f aca="false">IFERROR((D13-C13)/C13,"-")</f>
        <v>-</v>
      </c>
      <c r="H13" s="23"/>
      <c r="I13" s="23"/>
      <c r="J13" s="24" t="n">
        <f aca="false">I13-H13</f>
        <v>0</v>
      </c>
      <c r="K13" s="32" t="str">
        <f aca="false">IFERROR((I13-H13)/H13,"-")</f>
        <v>-</v>
      </c>
      <c r="M13" s="23"/>
      <c r="N13" s="23"/>
      <c r="O13" s="24" t="n">
        <f aca="false">N13-M13</f>
        <v>0</v>
      </c>
      <c r="P13" s="32" t="str">
        <f aca="false">IFERROR((N13-M13)/M13,"-")</f>
        <v>-</v>
      </c>
      <c r="R13" s="23"/>
      <c r="S13" s="23"/>
      <c r="T13" s="24" t="n">
        <f aca="false">S13-R13</f>
        <v>0</v>
      </c>
      <c r="U13" s="32" t="str">
        <f aca="false">IFERROR((S13-R13)/R13,"-")</f>
        <v>-</v>
      </c>
      <c r="W13" s="23"/>
      <c r="X13" s="23"/>
      <c r="Y13" s="24" t="n">
        <f aca="false">X13-W13</f>
        <v>0</v>
      </c>
      <c r="Z13" s="32" t="str">
        <f aca="false">IFERROR((X13-W13)/W13,"-")</f>
        <v>-</v>
      </c>
      <c r="AB13" s="23"/>
      <c r="AC13" s="23"/>
      <c r="AD13" s="24" t="n">
        <f aca="false">AC13-AB13</f>
        <v>0</v>
      </c>
      <c r="AE13" s="32" t="str">
        <f aca="false">IFERROR((AC13-AB13)/AB13,"-")</f>
        <v>-</v>
      </c>
      <c r="AG13" s="23"/>
      <c r="AH13" s="23"/>
      <c r="AI13" s="24" t="n">
        <f aca="false">AH13-AG13</f>
        <v>0</v>
      </c>
      <c r="AJ13" s="32" t="str">
        <f aca="false">IFERROR((AH13-AG13)/AG13,"-")</f>
        <v>-</v>
      </c>
      <c r="AL13" s="23"/>
      <c r="AM13" s="23"/>
      <c r="AN13" s="24" t="n">
        <f aca="false">AM13-AL13</f>
        <v>0</v>
      </c>
      <c r="AO13" s="32" t="str">
        <f aca="false">IFERROR((AM13-AL13)/AL13,"-")</f>
        <v>-</v>
      </c>
      <c r="AQ13" s="23"/>
      <c r="AR13" s="23"/>
      <c r="AS13" s="24" t="n">
        <f aca="false">AR13-AQ13</f>
        <v>0</v>
      </c>
      <c r="AT13" s="32" t="str">
        <f aca="false">IFERROR((AR13-AQ13)/AQ13,"-")</f>
        <v>-</v>
      </c>
      <c r="AV13" s="23"/>
      <c r="AW13" s="23"/>
      <c r="AX13" s="24" t="n">
        <f aca="false">AW13-AV13</f>
        <v>0</v>
      </c>
      <c r="AY13" s="32" t="str">
        <f aca="false">IFERROR((AW13-AV13)/AV13,"-")</f>
        <v>-</v>
      </c>
      <c r="BA13" s="23"/>
      <c r="BB13" s="23"/>
      <c r="BC13" s="24" t="n">
        <f aca="false">BB13-BA13</f>
        <v>0</v>
      </c>
      <c r="BD13" s="32" t="str">
        <f aca="false">IFERROR((BB13-BA13)/BA13,"-")</f>
        <v>-</v>
      </c>
      <c r="BF13" s="23"/>
      <c r="BG13" s="23"/>
      <c r="BH13" s="24" t="n">
        <f aca="false">BG13-BF13</f>
        <v>0</v>
      </c>
      <c r="BI13" s="32" t="str">
        <f aca="false">IFERROR((BG13-BF13)/BF13,"-")</f>
        <v>-</v>
      </c>
    </row>
    <row r="14" customFormat="false" ht="16.5" hidden="false" customHeight="true" outlineLevel="0" collapsed="false">
      <c r="B14" s="5" t="s">
        <v>68</v>
      </c>
      <c r="C14" s="23"/>
      <c r="D14" s="23"/>
      <c r="E14" s="24" t="n">
        <f aca="false">D14-C14</f>
        <v>0</v>
      </c>
      <c r="F14" s="32" t="str">
        <f aca="false">IFERROR((D14-C14)/C14,"-")</f>
        <v>-</v>
      </c>
      <c r="H14" s="23"/>
      <c r="I14" s="23"/>
      <c r="J14" s="24" t="n">
        <f aca="false">I14-H14</f>
        <v>0</v>
      </c>
      <c r="K14" s="32" t="str">
        <f aca="false">IFERROR((I14-H14)/H14,"-")</f>
        <v>-</v>
      </c>
      <c r="M14" s="23"/>
      <c r="N14" s="23"/>
      <c r="O14" s="24" t="n">
        <f aca="false">N14-M14</f>
        <v>0</v>
      </c>
      <c r="P14" s="32" t="str">
        <f aca="false">IFERROR((N14-M14)/M14,"-")</f>
        <v>-</v>
      </c>
      <c r="R14" s="23"/>
      <c r="S14" s="23"/>
      <c r="T14" s="24" t="n">
        <f aca="false">S14-R14</f>
        <v>0</v>
      </c>
      <c r="U14" s="32" t="str">
        <f aca="false">IFERROR((S14-R14)/R14,"-")</f>
        <v>-</v>
      </c>
      <c r="W14" s="23"/>
      <c r="X14" s="23"/>
      <c r="Y14" s="24" t="n">
        <f aca="false">X14-W14</f>
        <v>0</v>
      </c>
      <c r="Z14" s="32" t="str">
        <f aca="false">IFERROR((X14-W14)/W14,"-")</f>
        <v>-</v>
      </c>
      <c r="AB14" s="23"/>
      <c r="AC14" s="23"/>
      <c r="AD14" s="24" t="n">
        <f aca="false">AC14-AB14</f>
        <v>0</v>
      </c>
      <c r="AE14" s="32" t="str">
        <f aca="false">IFERROR((AC14-AB14)/AB14,"-")</f>
        <v>-</v>
      </c>
      <c r="AG14" s="23"/>
      <c r="AH14" s="23"/>
      <c r="AI14" s="24" t="n">
        <f aca="false">AH14-AG14</f>
        <v>0</v>
      </c>
      <c r="AJ14" s="32" t="str">
        <f aca="false">IFERROR((AH14-AG14)/AG14,"-")</f>
        <v>-</v>
      </c>
      <c r="AL14" s="23"/>
      <c r="AM14" s="23"/>
      <c r="AN14" s="24" t="n">
        <f aca="false">AM14-AL14</f>
        <v>0</v>
      </c>
      <c r="AO14" s="32" t="str">
        <f aca="false">IFERROR((AM14-AL14)/AL14,"-")</f>
        <v>-</v>
      </c>
      <c r="AQ14" s="23"/>
      <c r="AR14" s="23"/>
      <c r="AS14" s="24" t="n">
        <f aca="false">AR14-AQ14</f>
        <v>0</v>
      </c>
      <c r="AT14" s="32" t="str">
        <f aca="false">IFERROR((AR14-AQ14)/AQ14,"-")</f>
        <v>-</v>
      </c>
      <c r="AV14" s="23"/>
      <c r="AW14" s="23"/>
      <c r="AX14" s="24" t="n">
        <f aca="false">AW14-AV14</f>
        <v>0</v>
      </c>
      <c r="AY14" s="32" t="str">
        <f aca="false">IFERROR((AW14-AV14)/AV14,"-")</f>
        <v>-</v>
      </c>
      <c r="BA14" s="23"/>
      <c r="BB14" s="23"/>
      <c r="BC14" s="24" t="n">
        <f aca="false">BB14-BA14</f>
        <v>0</v>
      </c>
      <c r="BD14" s="32" t="str">
        <f aca="false">IFERROR((BB14-BA14)/BA14,"-")</f>
        <v>-</v>
      </c>
      <c r="BF14" s="23"/>
      <c r="BG14" s="23"/>
      <c r="BH14" s="24" t="n">
        <f aca="false">BG14-BF14</f>
        <v>0</v>
      </c>
      <c r="BI14" s="32" t="str">
        <f aca="false">IFERROR((BG14-BF14)/BF14,"-")</f>
        <v>-</v>
      </c>
    </row>
    <row r="15" customFormat="false" ht="16.5" hidden="false" customHeight="true" outlineLevel="0" collapsed="false">
      <c r="B15" s="8" t="s">
        <v>93</v>
      </c>
      <c r="C15" s="23"/>
      <c r="D15" s="23"/>
      <c r="E15" s="24" t="n">
        <f aca="false">D15-C15</f>
        <v>0</v>
      </c>
      <c r="F15" s="32" t="str">
        <f aca="false">IFERROR((D15-C15)/C15,"-")</f>
        <v>-</v>
      </c>
      <c r="H15" s="23"/>
      <c r="I15" s="23"/>
      <c r="J15" s="24" t="n">
        <f aca="false">I15-H15</f>
        <v>0</v>
      </c>
      <c r="K15" s="32" t="str">
        <f aca="false">IFERROR((I15-H15)/H15,"-")</f>
        <v>-</v>
      </c>
      <c r="M15" s="23"/>
      <c r="N15" s="23"/>
      <c r="O15" s="24" t="n">
        <f aca="false">N15-M15</f>
        <v>0</v>
      </c>
      <c r="P15" s="32" t="str">
        <f aca="false">IFERROR((N15-M15)/M15,"-")</f>
        <v>-</v>
      </c>
      <c r="R15" s="23"/>
      <c r="S15" s="23"/>
      <c r="T15" s="24" t="n">
        <f aca="false">S15-R15</f>
        <v>0</v>
      </c>
      <c r="U15" s="32" t="str">
        <f aca="false">IFERROR((S15-R15)/R15,"-")</f>
        <v>-</v>
      </c>
      <c r="W15" s="23"/>
      <c r="X15" s="23"/>
      <c r="Y15" s="24" t="n">
        <f aca="false">X15-W15</f>
        <v>0</v>
      </c>
      <c r="Z15" s="32" t="str">
        <f aca="false">IFERROR((X15-W15)/W15,"-")</f>
        <v>-</v>
      </c>
      <c r="AB15" s="23"/>
      <c r="AC15" s="23"/>
      <c r="AD15" s="24" t="n">
        <f aca="false">AC15-AB15</f>
        <v>0</v>
      </c>
      <c r="AE15" s="32" t="str">
        <f aca="false">IFERROR((AC15-AB15)/AB15,"-")</f>
        <v>-</v>
      </c>
      <c r="AG15" s="23"/>
      <c r="AH15" s="23"/>
      <c r="AI15" s="24" t="n">
        <f aca="false">AH15-AG15</f>
        <v>0</v>
      </c>
      <c r="AJ15" s="32" t="str">
        <f aca="false">IFERROR((AH15-AG15)/AG15,"-")</f>
        <v>-</v>
      </c>
      <c r="AL15" s="23"/>
      <c r="AM15" s="23"/>
      <c r="AN15" s="24" t="n">
        <f aca="false">AM15-AL15</f>
        <v>0</v>
      </c>
      <c r="AO15" s="32" t="str">
        <f aca="false">IFERROR((AM15-AL15)/AL15,"-")</f>
        <v>-</v>
      </c>
      <c r="AQ15" s="23"/>
      <c r="AR15" s="23"/>
      <c r="AS15" s="24" t="n">
        <f aca="false">AR15-AQ15</f>
        <v>0</v>
      </c>
      <c r="AT15" s="32" t="str">
        <f aca="false">IFERROR((AR15-AQ15)/AQ15,"-")</f>
        <v>-</v>
      </c>
      <c r="AV15" s="23"/>
      <c r="AW15" s="23"/>
      <c r="AX15" s="24" t="n">
        <f aca="false">AW15-AV15</f>
        <v>0</v>
      </c>
      <c r="AY15" s="32" t="str">
        <f aca="false">IFERROR((AW15-AV15)/AV15,"-")</f>
        <v>-</v>
      </c>
      <c r="BA15" s="23"/>
      <c r="BB15" s="23"/>
      <c r="BC15" s="24" t="n">
        <f aca="false">BB15-BA15</f>
        <v>0</v>
      </c>
      <c r="BD15" s="32" t="str">
        <f aca="false">IFERROR((BB15-BA15)/BA15,"-")</f>
        <v>-</v>
      </c>
      <c r="BF15" s="23"/>
      <c r="BG15" s="23"/>
      <c r="BH15" s="24" t="n">
        <f aca="false">BG15-BF15</f>
        <v>0</v>
      </c>
      <c r="BI15" s="32" t="str">
        <f aca="false">IFERROR((BG15-BF15)/BF15,"-")</f>
        <v>-</v>
      </c>
    </row>
    <row r="16" customFormat="false" ht="16.5" hidden="false" customHeight="true" outlineLevel="0" collapsed="false">
      <c r="B16" s="5" t="s">
        <v>94</v>
      </c>
      <c r="C16" s="23"/>
      <c r="D16" s="23"/>
      <c r="E16" s="24" t="n">
        <f aca="false">D16-C16</f>
        <v>0</v>
      </c>
      <c r="F16" s="32" t="str">
        <f aca="false">IFERROR((D16-C16)/C16,"-")</f>
        <v>-</v>
      </c>
      <c r="H16" s="23"/>
      <c r="I16" s="23"/>
      <c r="J16" s="24" t="n">
        <f aca="false">I16-H16</f>
        <v>0</v>
      </c>
      <c r="K16" s="32" t="str">
        <f aca="false">IFERROR((I16-H16)/H16,"-")</f>
        <v>-</v>
      </c>
      <c r="M16" s="23"/>
      <c r="N16" s="23"/>
      <c r="O16" s="24" t="n">
        <f aca="false">N16-M16</f>
        <v>0</v>
      </c>
      <c r="P16" s="32" t="str">
        <f aca="false">IFERROR((N16-M16)/M16,"-")</f>
        <v>-</v>
      </c>
      <c r="R16" s="23"/>
      <c r="S16" s="23"/>
      <c r="T16" s="24" t="n">
        <f aca="false">S16-R16</f>
        <v>0</v>
      </c>
      <c r="U16" s="32" t="str">
        <f aca="false">IFERROR((S16-R16)/R16,"-")</f>
        <v>-</v>
      </c>
      <c r="W16" s="23"/>
      <c r="X16" s="23"/>
      <c r="Y16" s="24" t="n">
        <f aca="false">X16-W16</f>
        <v>0</v>
      </c>
      <c r="Z16" s="32" t="str">
        <f aca="false">IFERROR((X16-W16)/W16,"-")</f>
        <v>-</v>
      </c>
      <c r="AB16" s="23"/>
      <c r="AC16" s="23"/>
      <c r="AD16" s="24" t="n">
        <f aca="false">AC16-AB16</f>
        <v>0</v>
      </c>
      <c r="AE16" s="32" t="str">
        <f aca="false">IFERROR((AC16-AB16)/AB16,"-")</f>
        <v>-</v>
      </c>
      <c r="AG16" s="23"/>
      <c r="AH16" s="23"/>
      <c r="AI16" s="24" t="n">
        <f aca="false">AH16-AG16</f>
        <v>0</v>
      </c>
      <c r="AJ16" s="32" t="str">
        <f aca="false">IFERROR((AH16-AG16)/AG16,"-")</f>
        <v>-</v>
      </c>
      <c r="AL16" s="23"/>
      <c r="AM16" s="23"/>
      <c r="AN16" s="24" t="n">
        <f aca="false">AM16-AL16</f>
        <v>0</v>
      </c>
      <c r="AO16" s="32" t="str">
        <f aca="false">IFERROR((AM16-AL16)/AL16,"-")</f>
        <v>-</v>
      </c>
      <c r="AQ16" s="23"/>
      <c r="AR16" s="23"/>
      <c r="AS16" s="24" t="n">
        <f aca="false">AR16-AQ16</f>
        <v>0</v>
      </c>
      <c r="AT16" s="32" t="str">
        <f aca="false">IFERROR((AR16-AQ16)/AQ16,"-")</f>
        <v>-</v>
      </c>
      <c r="AV16" s="23"/>
      <c r="AW16" s="23"/>
      <c r="AX16" s="24" t="n">
        <f aca="false">AW16-AV16</f>
        <v>0</v>
      </c>
      <c r="AY16" s="32" t="str">
        <f aca="false">IFERROR((AW16-AV16)/AV16,"-")</f>
        <v>-</v>
      </c>
      <c r="BA16" s="23"/>
      <c r="BB16" s="23"/>
      <c r="BC16" s="24" t="n">
        <f aca="false">BB16-BA16</f>
        <v>0</v>
      </c>
      <c r="BD16" s="32" t="str">
        <f aca="false">IFERROR((BB16-BA16)/BA16,"-")</f>
        <v>-</v>
      </c>
      <c r="BF16" s="23"/>
      <c r="BG16" s="23"/>
      <c r="BH16" s="24" t="n">
        <f aca="false">BG16-BF16</f>
        <v>0</v>
      </c>
      <c r="BI16" s="32" t="str">
        <f aca="false">IFERROR((BG16-BF16)/BF16,"-")</f>
        <v>-</v>
      </c>
    </row>
    <row r="17" customFormat="false" ht="16.5" hidden="false" customHeight="true" outlineLevel="0" collapsed="false">
      <c r="B17" s="33" t="s">
        <v>95</v>
      </c>
      <c r="C17" s="34" t="n">
        <f aca="false">SUM(C11:C16)</f>
        <v>0</v>
      </c>
      <c r="D17" s="34" t="n">
        <f aca="false">SUM(D11:D16)</f>
        <v>0</v>
      </c>
      <c r="E17" s="34" t="n">
        <f aca="false">D17-C17</f>
        <v>0</v>
      </c>
      <c r="F17" s="35" t="str">
        <f aca="false">IFERROR((D17-C17)/C17,"-")</f>
        <v>-</v>
      </c>
      <c r="H17" s="34" t="n">
        <f aca="false">SUM(H11:H16)</f>
        <v>0</v>
      </c>
      <c r="I17" s="34" t="n">
        <f aca="false">SUM(I11:I16)</f>
        <v>0</v>
      </c>
      <c r="J17" s="34" t="n">
        <f aca="false">I17-H17</f>
        <v>0</v>
      </c>
      <c r="K17" s="35" t="str">
        <f aca="false">IFERROR((I17-H17)/H17,"-")</f>
        <v>-</v>
      </c>
      <c r="M17" s="34" t="n">
        <f aca="false">SUM(M11:M16)</f>
        <v>0</v>
      </c>
      <c r="N17" s="34" t="n">
        <f aca="false">SUM(N11:N16)</f>
        <v>0</v>
      </c>
      <c r="O17" s="34" t="n">
        <f aca="false">N17-M17</f>
        <v>0</v>
      </c>
      <c r="P17" s="35" t="str">
        <f aca="false">IFERROR((N17-M17)/M17,"-")</f>
        <v>-</v>
      </c>
      <c r="R17" s="34" t="n">
        <f aca="false">SUM(R11:R16)</f>
        <v>0</v>
      </c>
      <c r="S17" s="34" t="n">
        <f aca="false">SUM(S11:S16)</f>
        <v>0</v>
      </c>
      <c r="T17" s="34" t="n">
        <f aca="false">S17-R17</f>
        <v>0</v>
      </c>
      <c r="U17" s="35" t="str">
        <f aca="false">IFERROR((S17-R17)/R17,"-")</f>
        <v>-</v>
      </c>
      <c r="W17" s="34" t="n">
        <f aca="false">SUM(W11:W16)</f>
        <v>0</v>
      </c>
      <c r="X17" s="34" t="n">
        <f aca="false">SUM(X11:X16)</f>
        <v>0</v>
      </c>
      <c r="Y17" s="34" t="n">
        <f aca="false">X17-W17</f>
        <v>0</v>
      </c>
      <c r="Z17" s="35" t="str">
        <f aca="false">IFERROR((X17-W17)/W17,"-")</f>
        <v>-</v>
      </c>
      <c r="AB17" s="34" t="n">
        <f aca="false">SUM(AB11:AB16)</f>
        <v>0</v>
      </c>
      <c r="AC17" s="34" t="n">
        <f aca="false">SUM(AC11:AC16)</f>
        <v>0</v>
      </c>
      <c r="AD17" s="34" t="n">
        <f aca="false">AC17-AB17</f>
        <v>0</v>
      </c>
      <c r="AE17" s="35" t="str">
        <f aca="false">IFERROR((AC17-AB17)/AB17,"-")</f>
        <v>-</v>
      </c>
      <c r="AG17" s="34" t="n">
        <f aca="false">SUM(AG11:AG16)</f>
        <v>0</v>
      </c>
      <c r="AH17" s="34" t="n">
        <f aca="false">SUM(AH11:AH16)</f>
        <v>0</v>
      </c>
      <c r="AI17" s="34" t="n">
        <f aca="false">AH17-AG17</f>
        <v>0</v>
      </c>
      <c r="AJ17" s="35" t="str">
        <f aca="false">IFERROR((AH17-AG17)/AG17,"-")</f>
        <v>-</v>
      </c>
      <c r="AL17" s="34" t="n">
        <f aca="false">SUM(AL11:AL16)</f>
        <v>0</v>
      </c>
      <c r="AM17" s="34" t="n">
        <f aca="false">SUM(AM11:AM16)</f>
        <v>0</v>
      </c>
      <c r="AN17" s="34" t="n">
        <f aca="false">AM17-AL17</f>
        <v>0</v>
      </c>
      <c r="AO17" s="35" t="str">
        <f aca="false">IFERROR((AM17-AL17)/AL17,"-")</f>
        <v>-</v>
      </c>
      <c r="AQ17" s="34" t="n">
        <f aca="false">SUM(AQ11:AQ16)</f>
        <v>0</v>
      </c>
      <c r="AR17" s="34" t="n">
        <f aca="false">SUM(AR11:AR16)</f>
        <v>0</v>
      </c>
      <c r="AS17" s="34" t="n">
        <f aca="false">AR17-AQ17</f>
        <v>0</v>
      </c>
      <c r="AT17" s="35" t="str">
        <f aca="false">IFERROR((AR17-AQ17)/AQ17,"-")</f>
        <v>-</v>
      </c>
      <c r="AV17" s="34" t="n">
        <f aca="false">SUM(AV11:AV16)</f>
        <v>0</v>
      </c>
      <c r="AW17" s="34" t="n">
        <f aca="false">SUM(AW11:AW16)</f>
        <v>0</v>
      </c>
      <c r="AX17" s="34" t="n">
        <f aca="false">AW17-AV17</f>
        <v>0</v>
      </c>
      <c r="AY17" s="35" t="str">
        <f aca="false">IFERROR((AW17-AV17)/AV17,"-")</f>
        <v>-</v>
      </c>
      <c r="BA17" s="34" t="n">
        <f aca="false">SUM(BA11:BA16)</f>
        <v>0</v>
      </c>
      <c r="BB17" s="34" t="n">
        <f aca="false">SUM(BB11:BB16)</f>
        <v>0</v>
      </c>
      <c r="BC17" s="34" t="n">
        <f aca="false">BB17-BA17</f>
        <v>0</v>
      </c>
      <c r="BD17" s="35" t="str">
        <f aca="false">IFERROR((BB17-BA17)/BA17,"-")</f>
        <v>-</v>
      </c>
      <c r="BF17" s="34" t="n">
        <f aca="false">SUM(BF11:BF16)</f>
        <v>0</v>
      </c>
      <c r="BG17" s="34" t="n">
        <f aca="false">SUM(BG11:BG16)</f>
        <v>0</v>
      </c>
      <c r="BH17" s="34" t="n">
        <f aca="false">BG17-BF17</f>
        <v>0</v>
      </c>
      <c r="BI17" s="35" t="str">
        <f aca="false">IFERROR((BG17-BF17)/BF17,"-")</f>
        <v>-</v>
      </c>
    </row>
    <row r="18" customFormat="false" ht="16.5" hidden="false" customHeight="true" outlineLevel="0" collapsed="false"/>
    <row r="19" customFormat="false" ht="16.5" hidden="false" customHeight="true" outlineLevel="0" collapsed="false">
      <c r="B19" s="30" t="s">
        <v>96</v>
      </c>
      <c r="C19" s="31"/>
      <c r="D19" s="31"/>
      <c r="E19" s="31"/>
      <c r="F19" s="31"/>
      <c r="H19" s="31"/>
      <c r="I19" s="31"/>
      <c r="J19" s="31"/>
      <c r="K19" s="31"/>
      <c r="M19" s="31"/>
      <c r="N19" s="31"/>
      <c r="O19" s="31"/>
      <c r="P19" s="31"/>
      <c r="R19" s="31"/>
      <c r="S19" s="31"/>
      <c r="T19" s="31"/>
      <c r="U19" s="31"/>
      <c r="W19" s="31"/>
      <c r="X19" s="31"/>
      <c r="Y19" s="31"/>
      <c r="Z19" s="31"/>
      <c r="AB19" s="31"/>
      <c r="AC19" s="31"/>
      <c r="AD19" s="31"/>
      <c r="AE19" s="31"/>
      <c r="AG19" s="31"/>
      <c r="AH19" s="31"/>
      <c r="AI19" s="31"/>
      <c r="AJ19" s="31"/>
      <c r="AL19" s="31"/>
      <c r="AM19" s="31"/>
      <c r="AN19" s="31"/>
      <c r="AO19" s="31"/>
      <c r="AQ19" s="31"/>
      <c r="AR19" s="31"/>
      <c r="AS19" s="31"/>
      <c r="AT19" s="31"/>
      <c r="AV19" s="31"/>
      <c r="AW19" s="31"/>
      <c r="AX19" s="31"/>
      <c r="AY19" s="31"/>
      <c r="BA19" s="31"/>
      <c r="BB19" s="31"/>
      <c r="BC19" s="31"/>
      <c r="BD19" s="31"/>
      <c r="BF19" s="31"/>
      <c r="BG19" s="31"/>
      <c r="BH19" s="31"/>
      <c r="BI19" s="31"/>
    </row>
    <row r="20" customFormat="false" ht="16.5" hidden="false" customHeight="true" outlineLevel="0" collapsed="false">
      <c r="B20" s="33" t="s">
        <v>97</v>
      </c>
      <c r="C20" s="34" t="n">
        <f aca="false">C8-C17+C15</f>
        <v>0</v>
      </c>
      <c r="D20" s="34" t="n">
        <f aca="false">D8-D17+D15</f>
        <v>0</v>
      </c>
      <c r="E20" s="34" t="n">
        <f aca="false">D20-C20</f>
        <v>0</v>
      </c>
      <c r="F20" s="35" t="str">
        <f aca="false">IFERROR((D20-C20)/C20,"-")</f>
        <v>-</v>
      </c>
      <c r="H20" s="34" t="n">
        <f aca="false">H8-H17+H15</f>
        <v>0</v>
      </c>
      <c r="I20" s="34" t="n">
        <f aca="false">I8-I17+I15</f>
        <v>0</v>
      </c>
      <c r="J20" s="34" t="n">
        <f aca="false">I20-H20</f>
        <v>0</v>
      </c>
      <c r="K20" s="35" t="str">
        <f aca="false">IFERROR((I20-H20)/H20,"-")</f>
        <v>-</v>
      </c>
      <c r="M20" s="34" t="n">
        <f aca="false">M8-M17+M15</f>
        <v>0</v>
      </c>
      <c r="N20" s="34" t="n">
        <f aca="false">N8-N17+N15</f>
        <v>0</v>
      </c>
      <c r="O20" s="34" t="n">
        <f aca="false">N20-M20</f>
        <v>0</v>
      </c>
      <c r="P20" s="35" t="str">
        <f aca="false">IFERROR((N20-M20)/M20,"-")</f>
        <v>-</v>
      </c>
      <c r="R20" s="34" t="n">
        <f aca="false">R8-R17+R15</f>
        <v>0</v>
      </c>
      <c r="S20" s="34" t="n">
        <f aca="false">S8-S17+S15</f>
        <v>0</v>
      </c>
      <c r="T20" s="34" t="n">
        <f aca="false">S20-R20</f>
        <v>0</v>
      </c>
      <c r="U20" s="35" t="str">
        <f aca="false">IFERROR((S20-R20)/R20,"-")</f>
        <v>-</v>
      </c>
      <c r="W20" s="34" t="n">
        <f aca="false">W8-W17+W15</f>
        <v>0</v>
      </c>
      <c r="X20" s="34" t="n">
        <f aca="false">X8-X17+X15</f>
        <v>0</v>
      </c>
      <c r="Y20" s="34" t="n">
        <f aca="false">X20-W20</f>
        <v>0</v>
      </c>
      <c r="Z20" s="35" t="str">
        <f aca="false">IFERROR((X20-W20)/W20,"-")</f>
        <v>-</v>
      </c>
      <c r="AB20" s="34" t="n">
        <f aca="false">AB8-AB17+AB15</f>
        <v>0</v>
      </c>
      <c r="AC20" s="34" t="n">
        <f aca="false">AC8-AC17+AC15</f>
        <v>0</v>
      </c>
      <c r="AD20" s="34" t="n">
        <f aca="false">AC20-AB20</f>
        <v>0</v>
      </c>
      <c r="AE20" s="35" t="str">
        <f aca="false">IFERROR((AC20-AB20)/AB20,"-")</f>
        <v>-</v>
      </c>
      <c r="AG20" s="34" t="n">
        <f aca="false">AG8-AG17+AG15</f>
        <v>0</v>
      </c>
      <c r="AH20" s="34" t="n">
        <f aca="false">AH8-AH17+AH15</f>
        <v>0</v>
      </c>
      <c r="AI20" s="34" t="n">
        <f aca="false">AH20-AG20</f>
        <v>0</v>
      </c>
      <c r="AJ20" s="35" t="str">
        <f aca="false">IFERROR((AH20-AG20)/AG20,"-")</f>
        <v>-</v>
      </c>
      <c r="AL20" s="34" t="n">
        <f aca="false">AL8-AL17+AL15</f>
        <v>0</v>
      </c>
      <c r="AM20" s="34" t="n">
        <f aca="false">AM8-AM17+AM15</f>
        <v>0</v>
      </c>
      <c r="AN20" s="34" t="n">
        <f aca="false">AM20-AL20</f>
        <v>0</v>
      </c>
      <c r="AO20" s="35" t="str">
        <f aca="false">IFERROR((AM20-AL20)/AL20,"-")</f>
        <v>-</v>
      </c>
      <c r="AQ20" s="34" t="n">
        <f aca="false">AQ8-AQ17+AQ15</f>
        <v>0</v>
      </c>
      <c r="AR20" s="34" t="n">
        <f aca="false">AR8-AR17+AR15</f>
        <v>0</v>
      </c>
      <c r="AS20" s="34" t="n">
        <f aca="false">AR20-AQ20</f>
        <v>0</v>
      </c>
      <c r="AT20" s="35" t="str">
        <f aca="false">IFERROR((AR20-AQ20)/AQ20,"-")</f>
        <v>-</v>
      </c>
      <c r="AV20" s="34" t="n">
        <f aca="false">AV8-AV17+AV15</f>
        <v>0</v>
      </c>
      <c r="AW20" s="34" t="n">
        <f aca="false">AW8-AW17+AW15</f>
        <v>0</v>
      </c>
      <c r="AX20" s="34" t="n">
        <f aca="false">AW20-AV20</f>
        <v>0</v>
      </c>
      <c r="AY20" s="35" t="str">
        <f aca="false">IFERROR((AW20-AV20)/AV20,"-")</f>
        <v>-</v>
      </c>
      <c r="BA20" s="34" t="n">
        <f aca="false">BA8-BA17+BA15</f>
        <v>0</v>
      </c>
      <c r="BB20" s="34" t="n">
        <f aca="false">BB8-BB17+BB15</f>
        <v>0</v>
      </c>
      <c r="BC20" s="34" t="n">
        <f aca="false">BB20-BA20</f>
        <v>0</v>
      </c>
      <c r="BD20" s="35" t="str">
        <f aca="false">IFERROR((BB20-BA20)/BA20,"-")</f>
        <v>-</v>
      </c>
      <c r="BF20" s="34" t="n">
        <f aca="false">BF8-BF17+BF15</f>
        <v>0</v>
      </c>
      <c r="BG20" s="34" t="n">
        <f aca="false">BG8-BG17+BG15</f>
        <v>0</v>
      </c>
      <c r="BH20" s="34" t="n">
        <f aca="false">BG20-BF20</f>
        <v>0</v>
      </c>
      <c r="BI20" s="35" t="str">
        <f aca="false">IFERROR((BG20-BF20)/BF20,"-")</f>
        <v>-</v>
      </c>
    </row>
    <row r="21" customFormat="false" ht="16.5" hidden="false" customHeight="true" outlineLevel="0" collapsed="false">
      <c r="B21" s="33" t="s">
        <v>98</v>
      </c>
      <c r="C21" s="34" t="n">
        <f aca="false">C8-C17</f>
        <v>0</v>
      </c>
      <c r="D21" s="34" t="n">
        <f aca="false">D8-D17</f>
        <v>0</v>
      </c>
      <c r="E21" s="34" t="n">
        <f aca="false">D21-C21</f>
        <v>0</v>
      </c>
      <c r="F21" s="35" t="str">
        <f aca="false">IFERROR((D21-C21)/C21,"-")</f>
        <v>-</v>
      </c>
      <c r="H21" s="34" t="n">
        <f aca="false">H8-H17</f>
        <v>0</v>
      </c>
      <c r="I21" s="34" t="n">
        <f aca="false">I8-I17</f>
        <v>0</v>
      </c>
      <c r="J21" s="34" t="n">
        <f aca="false">I21-H21</f>
        <v>0</v>
      </c>
      <c r="K21" s="35" t="str">
        <f aca="false">IFERROR((I21-H21)/H21,"-")</f>
        <v>-</v>
      </c>
      <c r="M21" s="34" t="n">
        <f aca="false">M8-M17</f>
        <v>0</v>
      </c>
      <c r="N21" s="34" t="n">
        <f aca="false">N8-N17</f>
        <v>0</v>
      </c>
      <c r="O21" s="34" t="n">
        <f aca="false">N21-M21</f>
        <v>0</v>
      </c>
      <c r="P21" s="35" t="str">
        <f aca="false">IFERROR((N21-M21)/M21,"-")</f>
        <v>-</v>
      </c>
      <c r="R21" s="34" t="n">
        <f aca="false">R8-R17</f>
        <v>0</v>
      </c>
      <c r="S21" s="34" t="n">
        <f aca="false">S8-S17</f>
        <v>0</v>
      </c>
      <c r="T21" s="34" t="n">
        <f aca="false">S21-R21</f>
        <v>0</v>
      </c>
      <c r="U21" s="35" t="str">
        <f aca="false">IFERROR((S21-R21)/R21,"-")</f>
        <v>-</v>
      </c>
      <c r="W21" s="34" t="n">
        <f aca="false">W8-W17</f>
        <v>0</v>
      </c>
      <c r="X21" s="34" t="n">
        <f aca="false">X8-X17</f>
        <v>0</v>
      </c>
      <c r="Y21" s="34" t="n">
        <f aca="false">X21-W21</f>
        <v>0</v>
      </c>
      <c r="Z21" s="35" t="str">
        <f aca="false">IFERROR((X21-W21)/W21,"-")</f>
        <v>-</v>
      </c>
      <c r="AB21" s="34" t="n">
        <f aca="false">AB8-AB17</f>
        <v>0</v>
      </c>
      <c r="AC21" s="34" t="n">
        <f aca="false">AC8-AC17</f>
        <v>0</v>
      </c>
      <c r="AD21" s="34" t="n">
        <f aca="false">AC21-AB21</f>
        <v>0</v>
      </c>
      <c r="AE21" s="35" t="str">
        <f aca="false">IFERROR((AC21-AB21)/AB21,"-")</f>
        <v>-</v>
      </c>
      <c r="AG21" s="34" t="n">
        <f aca="false">AG8-AG17</f>
        <v>0</v>
      </c>
      <c r="AH21" s="34" t="n">
        <f aca="false">AH8-AH17</f>
        <v>0</v>
      </c>
      <c r="AI21" s="34" t="n">
        <f aca="false">AH21-AG21</f>
        <v>0</v>
      </c>
      <c r="AJ21" s="35" t="str">
        <f aca="false">IFERROR((AH21-AG21)/AG21,"-")</f>
        <v>-</v>
      </c>
      <c r="AL21" s="34" t="n">
        <f aca="false">AL8-AL17</f>
        <v>0</v>
      </c>
      <c r="AM21" s="34" t="n">
        <f aca="false">AM8-AM17</f>
        <v>0</v>
      </c>
      <c r="AN21" s="34" t="n">
        <f aca="false">AM21-AL21</f>
        <v>0</v>
      </c>
      <c r="AO21" s="35" t="str">
        <f aca="false">IFERROR((AM21-AL21)/AL21,"-")</f>
        <v>-</v>
      </c>
      <c r="AQ21" s="34" t="n">
        <f aca="false">AQ8-AQ17</f>
        <v>0</v>
      </c>
      <c r="AR21" s="34" t="n">
        <f aca="false">AR8-AR17</f>
        <v>0</v>
      </c>
      <c r="AS21" s="34" t="n">
        <f aca="false">AR21-AQ21</f>
        <v>0</v>
      </c>
      <c r="AT21" s="35" t="str">
        <f aca="false">IFERROR((AR21-AQ21)/AQ21,"-")</f>
        <v>-</v>
      </c>
      <c r="AV21" s="34" t="n">
        <f aca="false">AV8-AV17</f>
        <v>0</v>
      </c>
      <c r="AW21" s="34" t="n">
        <f aca="false">AW8-AW17</f>
        <v>0</v>
      </c>
      <c r="AX21" s="34" t="n">
        <f aca="false">AW21-AV21</f>
        <v>0</v>
      </c>
      <c r="AY21" s="35" t="str">
        <f aca="false">IFERROR((AW21-AV21)/AV21,"-")</f>
        <v>-</v>
      </c>
      <c r="BA21" s="34" t="n">
        <f aca="false">BA8-BA17</f>
        <v>0</v>
      </c>
      <c r="BB21" s="34" t="n">
        <f aca="false">BB8-BB17</f>
        <v>0</v>
      </c>
      <c r="BC21" s="34" t="n">
        <f aca="false">BB21-BA21</f>
        <v>0</v>
      </c>
      <c r="BD21" s="35" t="str">
        <f aca="false">IFERROR((BB21-BA21)/BA21,"-")</f>
        <v>-</v>
      </c>
      <c r="BF21" s="34" t="n">
        <f aca="false">BF8-BF17</f>
        <v>0</v>
      </c>
      <c r="BG21" s="34" t="n">
        <f aca="false">BG8-BG17</f>
        <v>0</v>
      </c>
      <c r="BH21" s="34" t="n">
        <f aca="false">BG21-BF21</f>
        <v>0</v>
      </c>
      <c r="BI21" s="35" t="str">
        <f aca="false">IFERROR((BG21-BF21)/BF21,"-")</f>
        <v>-</v>
      </c>
    </row>
    <row r="22" customFormat="false" ht="16.5" hidden="false" customHeight="true" outlineLevel="0" collapsed="false">
      <c r="B22" s="33" t="s">
        <v>99</v>
      </c>
      <c r="C22" s="34" t="n">
        <f aca="false">C21</f>
        <v>0</v>
      </c>
      <c r="D22" s="34" t="n">
        <f aca="false">D21</f>
        <v>0</v>
      </c>
      <c r="E22" s="34" t="n">
        <f aca="false">D22-C22</f>
        <v>0</v>
      </c>
      <c r="F22" s="35" t="str">
        <f aca="false">IFERROR((D22-C22)/C22,"-")</f>
        <v>-</v>
      </c>
      <c r="H22" s="34" t="n">
        <f aca="false">H21</f>
        <v>0</v>
      </c>
      <c r="I22" s="34" t="n">
        <f aca="false">I21</f>
        <v>0</v>
      </c>
      <c r="J22" s="34" t="n">
        <f aca="false">I22-H22</f>
        <v>0</v>
      </c>
      <c r="K22" s="35" t="str">
        <f aca="false">IFERROR((I22-H22)/H22,"-")</f>
        <v>-</v>
      </c>
      <c r="M22" s="34" t="n">
        <f aca="false">M21</f>
        <v>0</v>
      </c>
      <c r="N22" s="34" t="n">
        <f aca="false">N21</f>
        <v>0</v>
      </c>
      <c r="O22" s="34" t="n">
        <f aca="false">N22-M22</f>
        <v>0</v>
      </c>
      <c r="P22" s="35" t="str">
        <f aca="false">IFERROR((N22-M22)/M22,"-")</f>
        <v>-</v>
      </c>
      <c r="R22" s="34" t="n">
        <f aca="false">R21</f>
        <v>0</v>
      </c>
      <c r="S22" s="34" t="n">
        <f aca="false">S21</f>
        <v>0</v>
      </c>
      <c r="T22" s="34" t="n">
        <f aca="false">S22-R22</f>
        <v>0</v>
      </c>
      <c r="U22" s="35" t="str">
        <f aca="false">IFERROR((S22-R22)/R22,"-")</f>
        <v>-</v>
      </c>
      <c r="W22" s="34" t="n">
        <f aca="false">W21</f>
        <v>0</v>
      </c>
      <c r="X22" s="34" t="n">
        <f aca="false">X21</f>
        <v>0</v>
      </c>
      <c r="Y22" s="34" t="n">
        <f aca="false">X22-W22</f>
        <v>0</v>
      </c>
      <c r="Z22" s="35" t="str">
        <f aca="false">IFERROR((X22-W22)/W22,"-")</f>
        <v>-</v>
      </c>
      <c r="AB22" s="34" t="n">
        <f aca="false">AB21</f>
        <v>0</v>
      </c>
      <c r="AC22" s="34" t="n">
        <f aca="false">AC21</f>
        <v>0</v>
      </c>
      <c r="AD22" s="34" t="n">
        <f aca="false">AC22-AB22</f>
        <v>0</v>
      </c>
      <c r="AE22" s="35" t="str">
        <f aca="false">IFERROR((AC22-AB22)/AB22,"-")</f>
        <v>-</v>
      </c>
      <c r="AG22" s="34" t="n">
        <f aca="false">AG21</f>
        <v>0</v>
      </c>
      <c r="AH22" s="34" t="n">
        <f aca="false">AH21</f>
        <v>0</v>
      </c>
      <c r="AI22" s="34" t="n">
        <f aca="false">AH22-AG22</f>
        <v>0</v>
      </c>
      <c r="AJ22" s="35" t="str">
        <f aca="false">IFERROR((AH22-AG22)/AG22,"-")</f>
        <v>-</v>
      </c>
      <c r="AL22" s="34" t="n">
        <f aca="false">AL21</f>
        <v>0</v>
      </c>
      <c r="AM22" s="34" t="n">
        <f aca="false">AM21</f>
        <v>0</v>
      </c>
      <c r="AN22" s="34" t="n">
        <f aca="false">AM22-AL22</f>
        <v>0</v>
      </c>
      <c r="AO22" s="35" t="str">
        <f aca="false">IFERROR((AM22-AL22)/AL22,"-")</f>
        <v>-</v>
      </c>
      <c r="AQ22" s="34" t="n">
        <f aca="false">AQ21</f>
        <v>0</v>
      </c>
      <c r="AR22" s="34" t="n">
        <f aca="false">AR21</f>
        <v>0</v>
      </c>
      <c r="AS22" s="34" t="n">
        <f aca="false">AR22-AQ22</f>
        <v>0</v>
      </c>
      <c r="AT22" s="35" t="str">
        <f aca="false">IFERROR((AR22-AQ22)/AQ22,"-")</f>
        <v>-</v>
      </c>
      <c r="AV22" s="34" t="n">
        <f aca="false">AV21</f>
        <v>0</v>
      </c>
      <c r="AW22" s="34" t="n">
        <f aca="false">AW21</f>
        <v>0</v>
      </c>
      <c r="AX22" s="34" t="n">
        <f aca="false">AW22-AV22</f>
        <v>0</v>
      </c>
      <c r="AY22" s="35" t="str">
        <f aca="false">IFERROR((AW22-AV22)/AV22,"-")</f>
        <v>-</v>
      </c>
      <c r="BA22" s="34" t="n">
        <f aca="false">BA21</f>
        <v>0</v>
      </c>
      <c r="BB22" s="34" t="n">
        <f aca="false">BB21</f>
        <v>0</v>
      </c>
      <c r="BC22" s="34" t="n">
        <f aca="false">BB22-BA22</f>
        <v>0</v>
      </c>
      <c r="BD22" s="35" t="str">
        <f aca="false">IFERROR((BB22-BA22)/BA22,"-")</f>
        <v>-</v>
      </c>
      <c r="BF22" s="34" t="n">
        <f aca="false">BF21</f>
        <v>0</v>
      </c>
      <c r="BG22" s="34" t="n">
        <f aca="false">BG21</f>
        <v>0</v>
      </c>
      <c r="BH22" s="34" t="n">
        <f aca="false">BG22-BF22</f>
        <v>0</v>
      </c>
      <c r="BI22" s="35" t="str">
        <f aca="false">IFERROR((BG22-BF22)/BF22,"-")</f>
        <v>-</v>
      </c>
    </row>
  </sheetData>
  <mergeCells count="15">
    <mergeCell ref="B1:BJ1"/>
    <mergeCell ref="B2:BJ2"/>
    <mergeCell ref="B3:B4"/>
    <mergeCell ref="C3:F3"/>
    <mergeCell ref="H3:K3"/>
    <mergeCell ref="M3:P3"/>
    <mergeCell ref="R3:U3"/>
    <mergeCell ref="W3:Z3"/>
    <mergeCell ref="AB3:AE3"/>
    <mergeCell ref="AG3:AJ3"/>
    <mergeCell ref="AL3:AO3"/>
    <mergeCell ref="AQ3:AT3"/>
    <mergeCell ref="AV3:AY3"/>
    <mergeCell ref="BA3:BD3"/>
    <mergeCell ref="BF3:BI3"/>
  </mergeCells>
  <conditionalFormatting sqref="E5:E23">
    <cfRule type="cellIs" priority="2" operator="greaterThan" aboveAverage="0" equalAverage="0" bottom="0" percent="0" rank="0" text="" dxfId="6">
      <formula>0</formula>
    </cfRule>
    <cfRule type="cellIs" priority="3" operator="lessThan" aboveAverage="0" equalAverage="0" bottom="0" percent="0" rank="0" text="" dxfId="7">
      <formula>0</formula>
    </cfRule>
  </conditionalFormatting>
  <conditionalFormatting sqref="J5:J23">
    <cfRule type="cellIs" priority="4" operator="greaterThan" aboveAverage="0" equalAverage="0" bottom="0" percent="0" rank="0" text="" dxfId="6">
      <formula>0</formula>
    </cfRule>
    <cfRule type="cellIs" priority="5" operator="lessThan" aboveAverage="0" equalAverage="0" bottom="0" percent="0" rank="0" text="" dxfId="7">
      <formula>0</formula>
    </cfRule>
  </conditionalFormatting>
  <conditionalFormatting sqref="O5:O23">
    <cfRule type="cellIs" priority="6" operator="greaterThan" aboveAverage="0" equalAverage="0" bottom="0" percent="0" rank="0" text="" dxfId="6">
      <formula>0</formula>
    </cfRule>
    <cfRule type="cellIs" priority="7" operator="lessThan" aboveAverage="0" equalAverage="0" bottom="0" percent="0" rank="0" text="" dxfId="7">
      <formula>0</formula>
    </cfRule>
  </conditionalFormatting>
  <conditionalFormatting sqref="T5:T23">
    <cfRule type="cellIs" priority="8" operator="greaterThan" aboveAverage="0" equalAverage="0" bottom="0" percent="0" rank="0" text="" dxfId="6">
      <formula>0</formula>
    </cfRule>
    <cfRule type="cellIs" priority="9" operator="lessThan" aboveAverage="0" equalAverage="0" bottom="0" percent="0" rank="0" text="" dxfId="7">
      <formula>0</formula>
    </cfRule>
  </conditionalFormatting>
  <conditionalFormatting sqref="Y5:Y23">
    <cfRule type="cellIs" priority="10" operator="greaterThan" aboveAverage="0" equalAverage="0" bottom="0" percent="0" rank="0" text="" dxfId="6">
      <formula>0</formula>
    </cfRule>
    <cfRule type="cellIs" priority="11" operator="lessThan" aboveAverage="0" equalAverage="0" bottom="0" percent="0" rank="0" text="" dxfId="7">
      <formula>0</formula>
    </cfRule>
  </conditionalFormatting>
  <conditionalFormatting sqref="AD5:AD23">
    <cfRule type="cellIs" priority="12" operator="greaterThan" aboveAverage="0" equalAverage="0" bottom="0" percent="0" rank="0" text="" dxfId="6">
      <formula>0</formula>
    </cfRule>
    <cfRule type="cellIs" priority="13" operator="lessThan" aboveAverage="0" equalAverage="0" bottom="0" percent="0" rank="0" text="" dxfId="7">
      <formula>0</formula>
    </cfRule>
  </conditionalFormatting>
  <conditionalFormatting sqref="AI5:AI23">
    <cfRule type="cellIs" priority="14" operator="greaterThan" aboveAverage="0" equalAverage="0" bottom="0" percent="0" rank="0" text="" dxfId="6">
      <formula>0</formula>
    </cfRule>
    <cfRule type="cellIs" priority="15" operator="lessThan" aboveAverage="0" equalAverage="0" bottom="0" percent="0" rank="0" text="" dxfId="7">
      <formula>0</formula>
    </cfRule>
  </conditionalFormatting>
  <conditionalFormatting sqref="AN5:AN23">
    <cfRule type="cellIs" priority="16" operator="greaterThan" aboveAverage="0" equalAverage="0" bottom="0" percent="0" rank="0" text="" dxfId="6">
      <formula>0</formula>
    </cfRule>
    <cfRule type="cellIs" priority="17" operator="lessThan" aboveAverage="0" equalAverage="0" bottom="0" percent="0" rank="0" text="" dxfId="7">
      <formula>0</formula>
    </cfRule>
  </conditionalFormatting>
  <conditionalFormatting sqref="AS5:AS23">
    <cfRule type="cellIs" priority="18" operator="greaterThan" aboveAverage="0" equalAverage="0" bottom="0" percent="0" rank="0" text="" dxfId="6">
      <formula>0</formula>
    </cfRule>
    <cfRule type="cellIs" priority="19" operator="lessThan" aboveAverage="0" equalAverage="0" bottom="0" percent="0" rank="0" text="" dxfId="7">
      <formula>0</formula>
    </cfRule>
  </conditionalFormatting>
  <conditionalFormatting sqref="AX5:AX23">
    <cfRule type="cellIs" priority="20" operator="greaterThan" aboveAverage="0" equalAverage="0" bottom="0" percent="0" rank="0" text="" dxfId="6">
      <formula>0</formula>
    </cfRule>
    <cfRule type="cellIs" priority="21" operator="lessThan" aboveAverage="0" equalAverage="0" bottom="0" percent="0" rank="0" text="" dxfId="7">
      <formula>0</formula>
    </cfRule>
  </conditionalFormatting>
  <conditionalFormatting sqref="BC5:BC23">
    <cfRule type="cellIs" priority="22" operator="greaterThan" aboveAverage="0" equalAverage="0" bottom="0" percent="0" rank="0" text="" dxfId="6">
      <formula>0</formula>
    </cfRule>
    <cfRule type="cellIs" priority="23" operator="lessThan" aboveAverage="0" equalAverage="0" bottom="0" percent="0" rank="0" text="" dxfId="7">
      <formula>0</formula>
    </cfRule>
  </conditionalFormatting>
  <conditionalFormatting sqref="BH5:BH23">
    <cfRule type="cellIs" priority="24" operator="greaterThan" aboveAverage="0" equalAverage="0" bottom="0" percent="0" rank="0" text="" dxfId="6">
      <formula>0</formula>
    </cfRule>
    <cfRule type="cellIs" priority="25" operator="lessThan" aboveAverage="0" equalAverage="0" bottom="0" percent="0" rank="0" text="" dxfId="7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N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"/>
    <col collapsed="false" customWidth="true" hidden="false" outlineLevel="0" max="15" min="3" style="0" width="14"/>
  </cols>
  <sheetData>
    <row r="1" customFormat="false" ht="27.75" hidden="false" customHeight="true" outlineLevel="0" collapsed="false">
      <c r="C1" s="36" t="s">
        <v>100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customFormat="false" ht="13.5" hidden="false" customHeight="true" outlineLevel="0" collapsed="false">
      <c r="C2" s="21" t="s">
        <v>101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customFormat="false" ht="7.5" hidden="false" customHeight="true" outlineLevel="0" collapsed="false"/>
    <row r="4" customFormat="false" ht="15" hidden="false" customHeight="false" outlineLevel="0" collapsed="false">
      <c r="C4" s="29" t="s">
        <v>102</v>
      </c>
      <c r="D4" s="29"/>
      <c r="E4" s="29"/>
      <c r="F4" s="29" t="s">
        <v>103</v>
      </c>
      <c r="G4" s="29"/>
      <c r="H4" s="29"/>
      <c r="I4" s="29" t="s">
        <v>104</v>
      </c>
      <c r="J4" s="29"/>
      <c r="K4" s="29"/>
      <c r="L4" s="29" t="s">
        <v>105</v>
      </c>
      <c r="M4" s="29"/>
      <c r="N4" s="29"/>
    </row>
    <row r="5" customFormat="false" ht="25.5" hidden="false" customHeight="true" outlineLevel="0" collapsed="false">
      <c r="C5" s="37" t="n">
        <f aca="false">SUM('Soll-Ist-Vergleich'!C6:C6)</f>
        <v>0</v>
      </c>
      <c r="D5" s="37"/>
      <c r="E5" s="37"/>
      <c r="F5" s="38" t="n">
        <f aca="false">IFERROR('Soll-Ist-Vergleich'!F23/'Soll-Ist-Vergleich'!F9,0)</f>
        <v>0</v>
      </c>
      <c r="G5" s="38"/>
      <c r="H5" s="38"/>
      <c r="I5" s="37" t="n">
        <f aca="false">Liquiditätsplanung!C21</f>
        <v>50000</v>
      </c>
      <c r="J5" s="37"/>
      <c r="K5" s="37"/>
      <c r="L5" s="38" t="n">
        <f aca="false">IFERROR('Soll-Ist-Vergleich'!F9/'Soll-Ist-Vergleich'!E9,0)</f>
        <v>0</v>
      </c>
      <c r="M5" s="38"/>
      <c r="N5" s="38"/>
    </row>
    <row r="6" customFormat="false" ht="25.5" hidden="false" customHeight="true" outlineLevel="0" collapsed="false">
      <c r="C6" s="37"/>
      <c r="D6" s="37"/>
      <c r="E6" s="37"/>
      <c r="F6" s="38"/>
      <c r="G6" s="38"/>
      <c r="H6" s="38"/>
      <c r="I6" s="37"/>
      <c r="J6" s="37"/>
      <c r="K6" s="37"/>
      <c r="L6" s="38"/>
      <c r="M6" s="38"/>
      <c r="N6" s="38"/>
    </row>
    <row r="7" customFormat="false" ht="13.5" hidden="false" customHeight="true" outlineLevel="0" collapsed="false">
      <c r="C7" s="39" t="s">
        <v>106</v>
      </c>
      <c r="D7" s="39"/>
      <c r="E7" s="39"/>
      <c r="F7" s="39" t="s">
        <v>107</v>
      </c>
      <c r="G7" s="39"/>
      <c r="H7" s="39"/>
      <c r="I7" s="39" t="s">
        <v>108</v>
      </c>
      <c r="J7" s="39"/>
      <c r="K7" s="39"/>
      <c r="L7" s="39" t="s">
        <v>109</v>
      </c>
      <c r="M7" s="39"/>
      <c r="N7" s="39"/>
    </row>
    <row r="9" customFormat="false" ht="7.5" hidden="false" customHeight="true" outlineLevel="0" collapsed="false"/>
    <row r="10" customFormat="false" ht="15" hidden="false" customHeight="false" outlineLevel="0" collapsed="false">
      <c r="C10" s="6" t="s">
        <v>110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customFormat="false" ht="16.5" hidden="false" customHeight="true" outlineLevel="0" collapsed="false"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 t="s">
        <v>117</v>
      </c>
      <c r="J11" s="3" t="s">
        <v>118</v>
      </c>
      <c r="K11" s="3" t="s">
        <v>41</v>
      </c>
    </row>
    <row r="12" customFormat="false" ht="16.5" hidden="false" customHeight="true" outlineLevel="0" collapsed="false">
      <c r="C12" s="40" t="s">
        <v>46</v>
      </c>
      <c r="D12" s="41" t="n">
        <f aca="false">'Soll-Ist-Vergleich'!C6</f>
        <v>0</v>
      </c>
      <c r="E12" s="41" t="n">
        <f aca="false">'Soll-Ist-Vergleich'!D6</f>
        <v>0</v>
      </c>
      <c r="F12" s="41" t="n">
        <f aca="false">'Soll-Ist-Vergleich'!E6</f>
        <v>0</v>
      </c>
      <c r="G12" s="41" t="n">
        <f aca="false">'Soll-Ist-Vergleich'!C23</f>
        <v>0</v>
      </c>
      <c r="H12" s="41" t="n">
        <f aca="false">'Soll-Ist-Vergleich'!D23</f>
        <v>0</v>
      </c>
      <c r="I12" s="41" t="n">
        <f aca="false">'Soll-Ist-Vergleich'!E23</f>
        <v>0</v>
      </c>
      <c r="J12" s="41" t="n">
        <f aca="false">Liquiditätsplanung!C21</f>
        <v>50000</v>
      </c>
      <c r="K12" s="42" t="str">
        <f aca="false">Liquiditätsplanung!C22</f>
        <v>OK</v>
      </c>
    </row>
    <row r="13" customFormat="false" ht="16.5" hidden="false" customHeight="true" outlineLevel="0" collapsed="false">
      <c r="C13" s="43" t="s">
        <v>47</v>
      </c>
      <c r="D13" s="44" t="n">
        <f aca="false">'Soll-Ist-Vergleich'!H6</f>
        <v>0</v>
      </c>
      <c r="E13" s="44" t="n">
        <f aca="false">'Soll-Ist-Vergleich'!I6</f>
        <v>0</v>
      </c>
      <c r="F13" s="44" t="n">
        <f aca="false">'Soll-Ist-Vergleich'!J6</f>
        <v>0</v>
      </c>
      <c r="G13" s="44" t="n">
        <f aca="false">'Soll-Ist-Vergleich'!H23</f>
        <v>0</v>
      </c>
      <c r="H13" s="44" t="n">
        <f aca="false">'Soll-Ist-Vergleich'!I23</f>
        <v>0</v>
      </c>
      <c r="I13" s="44" t="n">
        <f aca="false">'Soll-Ist-Vergleich'!J23</f>
        <v>0</v>
      </c>
      <c r="J13" s="44" t="n">
        <f aca="false">Liquiditätsplanung!D21</f>
        <v>50000</v>
      </c>
      <c r="K13" s="45" t="str">
        <f aca="false">Liquiditätsplanung!D22</f>
        <v>OK</v>
      </c>
    </row>
    <row r="14" customFormat="false" ht="16.5" hidden="false" customHeight="true" outlineLevel="0" collapsed="false">
      <c r="C14" s="40" t="s">
        <v>48</v>
      </c>
      <c r="D14" s="41" t="n">
        <f aca="false">'Soll-Ist-Vergleich'!M6</f>
        <v>0</v>
      </c>
      <c r="E14" s="41" t="n">
        <f aca="false">'Soll-Ist-Vergleich'!N6</f>
        <v>0</v>
      </c>
      <c r="F14" s="41" t="n">
        <f aca="false">'Soll-Ist-Vergleich'!O6</f>
        <v>0</v>
      </c>
      <c r="G14" s="41" t="n">
        <f aca="false">'Soll-Ist-Vergleich'!M23</f>
        <v>0</v>
      </c>
      <c r="H14" s="41" t="n">
        <f aca="false">'Soll-Ist-Vergleich'!N23</f>
        <v>0</v>
      </c>
      <c r="I14" s="41" t="n">
        <f aca="false">'Soll-Ist-Vergleich'!O23</f>
        <v>0</v>
      </c>
      <c r="J14" s="41" t="n">
        <f aca="false">Liquiditätsplanung!E21</f>
        <v>50000</v>
      </c>
      <c r="K14" s="42" t="str">
        <f aca="false">Liquiditätsplanung!E22</f>
        <v>OK</v>
      </c>
    </row>
    <row r="15" customFormat="false" ht="16.5" hidden="false" customHeight="true" outlineLevel="0" collapsed="false">
      <c r="C15" s="43" t="s">
        <v>49</v>
      </c>
      <c r="D15" s="44" t="n">
        <f aca="false">'Soll-Ist-Vergleich'!R6</f>
        <v>0</v>
      </c>
      <c r="E15" s="44" t="n">
        <f aca="false">'Soll-Ist-Vergleich'!S6</f>
        <v>0</v>
      </c>
      <c r="F15" s="44" t="n">
        <f aca="false">'Soll-Ist-Vergleich'!T6</f>
        <v>0</v>
      </c>
      <c r="G15" s="44" t="n">
        <f aca="false">'Soll-Ist-Vergleich'!R23</f>
        <v>0</v>
      </c>
      <c r="H15" s="44" t="n">
        <f aca="false">'Soll-Ist-Vergleich'!S23</f>
        <v>0</v>
      </c>
      <c r="I15" s="44" t="n">
        <f aca="false">'Soll-Ist-Vergleich'!T23</f>
        <v>0</v>
      </c>
      <c r="J15" s="44" t="n">
        <f aca="false">Liquiditätsplanung!F21</f>
        <v>50000</v>
      </c>
      <c r="K15" s="45" t="str">
        <f aca="false">Liquiditätsplanung!F22</f>
        <v>OK</v>
      </c>
    </row>
    <row r="16" customFormat="false" ht="16.5" hidden="false" customHeight="true" outlineLevel="0" collapsed="false">
      <c r="C16" s="40" t="s">
        <v>50</v>
      </c>
      <c r="D16" s="41" t="n">
        <f aca="false">'Soll-Ist-Vergleich'!W6</f>
        <v>0</v>
      </c>
      <c r="E16" s="41" t="n">
        <f aca="false">'Soll-Ist-Vergleich'!X6</f>
        <v>0</v>
      </c>
      <c r="F16" s="41" t="n">
        <f aca="false">'Soll-Ist-Vergleich'!Y6</f>
        <v>0</v>
      </c>
      <c r="G16" s="41" t="n">
        <f aca="false">'Soll-Ist-Vergleich'!W23</f>
        <v>0</v>
      </c>
      <c r="H16" s="41" t="n">
        <f aca="false">'Soll-Ist-Vergleich'!X23</f>
        <v>0</v>
      </c>
      <c r="I16" s="41" t="n">
        <f aca="false">'Soll-Ist-Vergleich'!Y23</f>
        <v>0</v>
      </c>
      <c r="J16" s="41" t="n">
        <f aca="false">Liquiditätsplanung!G21</f>
        <v>50000</v>
      </c>
      <c r="K16" s="42" t="str">
        <f aca="false">Liquiditätsplanung!G22</f>
        <v>OK</v>
      </c>
    </row>
    <row r="17" customFormat="false" ht="16.5" hidden="false" customHeight="true" outlineLevel="0" collapsed="false">
      <c r="C17" s="43" t="s">
        <v>51</v>
      </c>
      <c r="D17" s="44" t="n">
        <f aca="false">'Soll-Ist-Vergleich'!AB6</f>
        <v>0</v>
      </c>
      <c r="E17" s="44" t="n">
        <f aca="false">'Soll-Ist-Vergleich'!AC6</f>
        <v>0</v>
      </c>
      <c r="F17" s="44" t="n">
        <f aca="false">'Soll-Ist-Vergleich'!AD6</f>
        <v>0</v>
      </c>
      <c r="G17" s="44" t="n">
        <f aca="false">'Soll-Ist-Vergleich'!AB23</f>
        <v>0</v>
      </c>
      <c r="H17" s="44" t="n">
        <f aca="false">'Soll-Ist-Vergleich'!AC23</f>
        <v>0</v>
      </c>
      <c r="I17" s="44" t="n">
        <f aca="false">'Soll-Ist-Vergleich'!AD23</f>
        <v>0</v>
      </c>
      <c r="J17" s="44" t="n">
        <f aca="false">Liquiditätsplanung!H21</f>
        <v>50000</v>
      </c>
      <c r="K17" s="45" t="str">
        <f aca="false">Liquiditätsplanung!H22</f>
        <v>OK</v>
      </c>
    </row>
    <row r="18" customFormat="false" ht="16.5" hidden="false" customHeight="true" outlineLevel="0" collapsed="false">
      <c r="C18" s="40" t="s">
        <v>52</v>
      </c>
      <c r="D18" s="41" t="n">
        <f aca="false">'Soll-Ist-Vergleich'!AG6</f>
        <v>0</v>
      </c>
      <c r="E18" s="41" t="n">
        <f aca="false">'Soll-Ist-Vergleich'!AH6</f>
        <v>0</v>
      </c>
      <c r="F18" s="41" t="n">
        <f aca="false">'Soll-Ist-Vergleich'!AI6</f>
        <v>0</v>
      </c>
      <c r="G18" s="41" t="n">
        <f aca="false">'Soll-Ist-Vergleich'!AG23</f>
        <v>0</v>
      </c>
      <c r="H18" s="41" t="n">
        <f aca="false">'Soll-Ist-Vergleich'!AH23</f>
        <v>0</v>
      </c>
      <c r="I18" s="41" t="n">
        <f aca="false">'Soll-Ist-Vergleich'!AI23</f>
        <v>0</v>
      </c>
      <c r="J18" s="41" t="n">
        <f aca="false">Liquiditätsplanung!I21</f>
        <v>50000</v>
      </c>
      <c r="K18" s="42" t="str">
        <f aca="false">Liquiditätsplanung!I22</f>
        <v>OK</v>
      </c>
    </row>
    <row r="19" customFormat="false" ht="16.5" hidden="false" customHeight="true" outlineLevel="0" collapsed="false">
      <c r="C19" s="43" t="s">
        <v>53</v>
      </c>
      <c r="D19" s="44" t="n">
        <f aca="false">'Soll-Ist-Vergleich'!AL6</f>
        <v>0</v>
      </c>
      <c r="E19" s="44" t="n">
        <f aca="false">'Soll-Ist-Vergleich'!AM6</f>
        <v>0</v>
      </c>
      <c r="F19" s="44" t="n">
        <f aca="false">'Soll-Ist-Vergleich'!AN6</f>
        <v>0</v>
      </c>
      <c r="G19" s="44" t="n">
        <f aca="false">'Soll-Ist-Vergleich'!AL23</f>
        <v>0</v>
      </c>
      <c r="H19" s="44" t="n">
        <f aca="false">'Soll-Ist-Vergleich'!AM23</f>
        <v>0</v>
      </c>
      <c r="I19" s="44" t="n">
        <f aca="false">'Soll-Ist-Vergleich'!AN23</f>
        <v>0</v>
      </c>
      <c r="J19" s="44" t="n">
        <f aca="false">Liquiditätsplanung!J21</f>
        <v>50000</v>
      </c>
      <c r="K19" s="45" t="str">
        <f aca="false">Liquiditätsplanung!J22</f>
        <v>OK</v>
      </c>
    </row>
    <row r="20" customFormat="false" ht="16.5" hidden="false" customHeight="true" outlineLevel="0" collapsed="false">
      <c r="C20" s="40" t="s">
        <v>54</v>
      </c>
      <c r="D20" s="41" t="n">
        <f aca="false">'Soll-Ist-Vergleich'!AQ6</f>
        <v>0</v>
      </c>
      <c r="E20" s="41" t="n">
        <f aca="false">'Soll-Ist-Vergleich'!AR6</f>
        <v>0</v>
      </c>
      <c r="F20" s="41" t="n">
        <f aca="false">'Soll-Ist-Vergleich'!AS6</f>
        <v>0</v>
      </c>
      <c r="G20" s="41" t="n">
        <f aca="false">'Soll-Ist-Vergleich'!AQ23</f>
        <v>0</v>
      </c>
      <c r="H20" s="41" t="n">
        <f aca="false">'Soll-Ist-Vergleich'!AR23</f>
        <v>0</v>
      </c>
      <c r="I20" s="41" t="n">
        <f aca="false">'Soll-Ist-Vergleich'!AS23</f>
        <v>0</v>
      </c>
      <c r="J20" s="41" t="n">
        <f aca="false">Liquiditätsplanung!K21</f>
        <v>50000</v>
      </c>
      <c r="K20" s="42" t="str">
        <f aca="false">Liquiditätsplanung!K22</f>
        <v>OK</v>
      </c>
    </row>
    <row r="21" customFormat="false" ht="16.5" hidden="false" customHeight="true" outlineLevel="0" collapsed="false">
      <c r="C21" s="43" t="s">
        <v>55</v>
      </c>
      <c r="D21" s="44" t="n">
        <f aca="false">'Soll-Ist-Vergleich'!AV6</f>
        <v>0</v>
      </c>
      <c r="E21" s="44" t="n">
        <f aca="false">'Soll-Ist-Vergleich'!AW6</f>
        <v>0</v>
      </c>
      <c r="F21" s="44" t="n">
        <f aca="false">'Soll-Ist-Vergleich'!AX6</f>
        <v>0</v>
      </c>
      <c r="G21" s="44" t="n">
        <f aca="false">'Soll-Ist-Vergleich'!AV23</f>
        <v>0</v>
      </c>
      <c r="H21" s="44" t="n">
        <f aca="false">'Soll-Ist-Vergleich'!AW23</f>
        <v>0</v>
      </c>
      <c r="I21" s="44" t="n">
        <f aca="false">'Soll-Ist-Vergleich'!AX23</f>
        <v>0</v>
      </c>
      <c r="J21" s="44" t="n">
        <f aca="false">Liquiditätsplanung!L21</f>
        <v>50000</v>
      </c>
      <c r="K21" s="45" t="str">
        <f aca="false">Liquiditätsplanung!L22</f>
        <v>OK</v>
      </c>
    </row>
    <row r="22" customFormat="false" ht="16.5" hidden="false" customHeight="true" outlineLevel="0" collapsed="false">
      <c r="C22" s="40" t="s">
        <v>56</v>
      </c>
      <c r="D22" s="41" t="n">
        <f aca="false">'Soll-Ist-Vergleich'!BA6</f>
        <v>0</v>
      </c>
      <c r="E22" s="41" t="n">
        <f aca="false">'Soll-Ist-Vergleich'!BB6</f>
        <v>0</v>
      </c>
      <c r="F22" s="41" t="n">
        <f aca="false">'Soll-Ist-Vergleich'!BC6</f>
        <v>0</v>
      </c>
      <c r="G22" s="41" t="n">
        <f aca="false">'Soll-Ist-Vergleich'!BA23</f>
        <v>0</v>
      </c>
      <c r="H22" s="41" t="n">
        <f aca="false">'Soll-Ist-Vergleich'!BB23</f>
        <v>0</v>
      </c>
      <c r="I22" s="41" t="n">
        <f aca="false">'Soll-Ist-Vergleich'!BC23</f>
        <v>0</v>
      </c>
      <c r="J22" s="41" t="n">
        <f aca="false">Liquiditätsplanung!M21</f>
        <v>50000</v>
      </c>
      <c r="K22" s="42" t="str">
        <f aca="false">Liquiditätsplanung!M22</f>
        <v>OK</v>
      </c>
    </row>
    <row r="23" customFormat="false" ht="16.5" hidden="false" customHeight="true" outlineLevel="0" collapsed="false">
      <c r="C23" s="43" t="s">
        <v>57</v>
      </c>
      <c r="D23" s="44" t="n">
        <f aca="false">'Soll-Ist-Vergleich'!BF6</f>
        <v>0</v>
      </c>
      <c r="E23" s="44" t="n">
        <f aca="false">'Soll-Ist-Vergleich'!BG6</f>
        <v>0</v>
      </c>
      <c r="F23" s="44" t="n">
        <f aca="false">'Soll-Ist-Vergleich'!BH6</f>
        <v>0</v>
      </c>
      <c r="G23" s="44" t="n">
        <f aca="false">'Soll-Ist-Vergleich'!BF23</f>
        <v>0</v>
      </c>
      <c r="H23" s="44" t="n">
        <f aca="false">'Soll-Ist-Vergleich'!BG23</f>
        <v>0</v>
      </c>
      <c r="I23" s="44" t="n">
        <f aca="false">'Soll-Ist-Vergleich'!BH23</f>
        <v>0</v>
      </c>
      <c r="J23" s="44" t="n">
        <f aca="false">Liquiditätsplanung!N21</f>
        <v>50000</v>
      </c>
      <c r="K23" s="45" t="str">
        <f aca="false">Liquiditätsplanung!N22</f>
        <v>OK</v>
      </c>
    </row>
  </sheetData>
  <mergeCells count="15">
    <mergeCell ref="C1:N1"/>
    <mergeCell ref="C2:N2"/>
    <mergeCell ref="C4:E4"/>
    <mergeCell ref="F4:H4"/>
    <mergeCell ref="I4:K4"/>
    <mergeCell ref="L4:N4"/>
    <mergeCell ref="C5:E6"/>
    <mergeCell ref="F5:H6"/>
    <mergeCell ref="I5:K6"/>
    <mergeCell ref="L5:N6"/>
    <mergeCell ref="C7:E7"/>
    <mergeCell ref="F7:H7"/>
    <mergeCell ref="I7:K7"/>
    <mergeCell ref="L7:N7"/>
    <mergeCell ref="C10:N10"/>
  </mergeCells>
  <conditionalFormatting sqref="F12:F23">
    <cfRule type="cellIs" priority="2" operator="greaterThan" aboveAverage="0" equalAverage="0" bottom="0" percent="0" rank="0" text="" dxfId="6">
      <formula>0</formula>
    </cfRule>
    <cfRule type="cellIs" priority="3" operator="lessThan" aboveAverage="0" equalAverage="0" bottom="0" percent="0" rank="0" text="" dxfId="7">
      <formula>0</formula>
    </cfRule>
  </conditionalFormatting>
  <conditionalFormatting sqref="I12:I23">
    <cfRule type="cellIs" priority="4" operator="greaterThan" aboveAverage="0" equalAverage="0" bottom="0" percent="0" rank="0" text="" dxfId="6">
      <formula>0</formula>
    </cfRule>
    <cfRule type="cellIs" priority="5" operator="lessThan" aboveAverage="0" equalAverage="0" bottom="0" percent="0" rank="0" text="" dxfId="7">
      <formula>0</formula>
    </cfRule>
  </conditionalFormatting>
  <conditionalFormatting sqref="J12:J23">
    <cfRule type="cellIs" priority="6" operator="lessThan" aboveAverage="0" equalAverage="0" bottom="0" percent="0" rank="0" text="" dxfId="0">
      <formula>0</formula>
    </cfRule>
    <cfRule type="cellIs" priority="7" operator="between" aboveAverage="0" equalAverage="0" bottom="0" percent="0" rank="0" text="" dxfId="1">
      <formula>0</formula>
      <formula>10000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46"/>
    <col collapsed="false" customWidth="true" hidden="false" outlineLevel="0" max="4" min="4" style="0" width="24"/>
    <col collapsed="false" customWidth="true" hidden="false" outlineLevel="0" max="5" min="5" style="0" width="30"/>
  </cols>
  <sheetData>
    <row r="1" customFormat="false" ht="25.5" hidden="false" customHeight="true" outlineLevel="0" collapsed="false">
      <c r="B1" s="20" t="s">
        <v>119</v>
      </c>
      <c r="C1" s="20"/>
      <c r="D1" s="20"/>
      <c r="E1" s="20"/>
    </row>
    <row r="3" customFormat="false" ht="15" hidden="false" customHeight="false" outlineLevel="0" collapsed="false">
      <c r="B3" s="46" t="s">
        <v>120</v>
      </c>
      <c r="C3" s="46"/>
      <c r="D3" s="46"/>
      <c r="E3" s="46"/>
    </row>
    <row r="4" customFormat="false" ht="16.5" hidden="false" customHeight="true" outlineLevel="0" collapsed="false">
      <c r="B4" s="3" t="s">
        <v>121</v>
      </c>
      <c r="C4" s="3" t="s">
        <v>122</v>
      </c>
      <c r="D4" s="3" t="s">
        <v>123</v>
      </c>
      <c r="E4" s="47"/>
    </row>
    <row r="5" customFormat="false" ht="18" hidden="false" customHeight="true" outlineLevel="0" collapsed="false">
      <c r="B5" s="48" t="s">
        <v>18</v>
      </c>
      <c r="C5" s="49" t="s">
        <v>124</v>
      </c>
      <c r="D5" s="49" t="s">
        <v>125</v>
      </c>
      <c r="E5" s="50"/>
    </row>
    <row r="6" customFormat="false" ht="18" hidden="false" customHeight="true" outlineLevel="0" collapsed="false">
      <c r="B6" s="51" t="s">
        <v>20</v>
      </c>
      <c r="C6" s="52" t="s">
        <v>126</v>
      </c>
      <c r="D6" s="52" t="s">
        <v>127</v>
      </c>
      <c r="E6" s="9"/>
    </row>
    <row r="7" customFormat="false" ht="18" hidden="false" customHeight="true" outlineLevel="0" collapsed="false">
      <c r="B7" s="48" t="s">
        <v>22</v>
      </c>
      <c r="C7" s="49" t="s">
        <v>128</v>
      </c>
      <c r="D7" s="49" t="s">
        <v>129</v>
      </c>
      <c r="E7" s="50"/>
    </row>
    <row r="8" customFormat="false" ht="18" hidden="false" customHeight="true" outlineLevel="0" collapsed="false">
      <c r="B8" s="51" t="s">
        <v>30</v>
      </c>
      <c r="C8" s="52" t="s">
        <v>130</v>
      </c>
      <c r="D8" s="52" t="s">
        <v>131</v>
      </c>
      <c r="E8" s="9"/>
    </row>
    <row r="9" customFormat="false" ht="18" hidden="false" customHeight="true" outlineLevel="0" collapsed="false">
      <c r="B9" s="48" t="s">
        <v>132</v>
      </c>
      <c r="C9" s="49" t="s">
        <v>133</v>
      </c>
      <c r="D9" s="49" t="s">
        <v>134</v>
      </c>
      <c r="E9" s="50"/>
    </row>
    <row r="10" customFormat="false" ht="18" hidden="false" customHeight="true" outlineLevel="0" collapsed="false">
      <c r="B10" s="51" t="s">
        <v>135</v>
      </c>
      <c r="C10" s="52" t="s">
        <v>136</v>
      </c>
      <c r="D10" s="52" t="s">
        <v>137</v>
      </c>
      <c r="E10" s="9"/>
    </row>
    <row r="11" customFormat="false" ht="18" hidden="false" customHeight="true" outlineLevel="0" collapsed="false">
      <c r="B11" s="48" t="s">
        <v>138</v>
      </c>
      <c r="C11" s="49" t="s">
        <v>139</v>
      </c>
      <c r="D11" s="49" t="s">
        <v>140</v>
      </c>
      <c r="E11" s="50"/>
    </row>
    <row r="12" customFormat="false" ht="18" hidden="false" customHeight="true" outlineLevel="0" collapsed="false">
      <c r="B12" s="51" t="s">
        <v>141</v>
      </c>
      <c r="C12" s="52" t="s">
        <v>142</v>
      </c>
      <c r="D12" s="52" t="s">
        <v>143</v>
      </c>
      <c r="E12" s="9"/>
    </row>
    <row r="13" customFormat="false" ht="18" hidden="false" customHeight="true" outlineLevel="0" collapsed="false">
      <c r="B13" s="48" t="s">
        <v>144</v>
      </c>
      <c r="C13" s="49" t="s">
        <v>145</v>
      </c>
      <c r="D13" s="49" t="s">
        <v>146</v>
      </c>
      <c r="E13" s="50"/>
    </row>
    <row r="14" customFormat="false" ht="18" hidden="false" customHeight="true" outlineLevel="0" collapsed="false">
      <c r="B14" s="51" t="s">
        <v>147</v>
      </c>
      <c r="C14" s="52" t="s">
        <v>148</v>
      </c>
      <c r="D14" s="52" t="s">
        <v>149</v>
      </c>
      <c r="E14" s="9"/>
    </row>
    <row r="16" customFormat="false" ht="7.5" hidden="false" customHeight="true" outlineLevel="0" collapsed="false"/>
    <row r="17" customFormat="false" ht="15" hidden="false" customHeight="false" outlineLevel="0" collapsed="false">
      <c r="B17" s="6" t="s">
        <v>150</v>
      </c>
      <c r="C17" s="6"/>
      <c r="D17" s="6"/>
      <c r="E17" s="6"/>
    </row>
    <row r="18" customFormat="false" ht="16.5" hidden="false" customHeight="true" outlineLevel="0" collapsed="false">
      <c r="B18" s="53" t="s">
        <v>151</v>
      </c>
      <c r="C18" s="54" t="s">
        <v>152</v>
      </c>
      <c r="D18" s="55" t="s">
        <v>153</v>
      </c>
      <c r="E18" s="56" t="s">
        <v>154</v>
      </c>
    </row>
    <row r="19" customFormat="false" ht="39.75" hidden="false" customHeight="true" outlineLevel="0" collapsed="false">
      <c r="B19" s="57" t="s">
        <v>155</v>
      </c>
      <c r="C19" s="58" t="s">
        <v>156</v>
      </c>
      <c r="D19" s="59" t="s">
        <v>157</v>
      </c>
      <c r="E19" s="60" t="s">
        <v>158</v>
      </c>
    </row>
    <row r="20" customFormat="false" ht="15" hidden="false" customHeight="false" outlineLevel="0" collapsed="false">
      <c r="B20" s="57"/>
      <c r="C20" s="57"/>
      <c r="D20" s="57"/>
      <c r="E20" s="57"/>
    </row>
    <row r="21" customFormat="false" ht="15" hidden="false" customHeight="false" outlineLevel="0" collapsed="false">
      <c r="B21" s="57"/>
      <c r="C21" s="57"/>
      <c r="D21" s="57"/>
      <c r="E21" s="57"/>
    </row>
    <row r="23" customFormat="false" ht="7.5" hidden="false" customHeight="true" outlineLevel="0" collapsed="false"/>
    <row r="24" customFormat="false" ht="15" hidden="false" customHeight="false" outlineLevel="0" collapsed="false">
      <c r="B24" s="46" t="s">
        <v>159</v>
      </c>
      <c r="C24" s="46"/>
      <c r="D24" s="46"/>
      <c r="E24" s="46"/>
    </row>
    <row r="25" customFormat="false" ht="16.5" hidden="false" customHeight="true" outlineLevel="0" collapsed="false">
      <c r="B25" s="3" t="s">
        <v>160</v>
      </c>
      <c r="C25" s="3" t="s">
        <v>161</v>
      </c>
      <c r="D25" s="3" t="s">
        <v>162</v>
      </c>
      <c r="E25" s="3" t="s">
        <v>163</v>
      </c>
    </row>
    <row r="26" customFormat="false" ht="18" hidden="false" customHeight="true" outlineLevel="0" collapsed="false">
      <c r="B26" s="40" t="s">
        <v>164</v>
      </c>
      <c r="C26" s="49" t="s">
        <v>165</v>
      </c>
      <c r="D26" s="61" t="s">
        <v>166</v>
      </c>
      <c r="E26" s="18"/>
    </row>
    <row r="27" customFormat="false" ht="18" hidden="false" customHeight="true" outlineLevel="0" collapsed="false">
      <c r="B27" s="43" t="s">
        <v>167</v>
      </c>
      <c r="C27" s="52" t="s">
        <v>168</v>
      </c>
      <c r="D27" s="61" t="s">
        <v>166</v>
      </c>
      <c r="E27" s="18"/>
    </row>
    <row r="28" customFormat="false" ht="18" hidden="false" customHeight="true" outlineLevel="0" collapsed="false">
      <c r="B28" s="40" t="s">
        <v>169</v>
      </c>
      <c r="C28" s="49" t="s">
        <v>170</v>
      </c>
      <c r="D28" s="61" t="s">
        <v>166</v>
      </c>
      <c r="E28" s="18"/>
    </row>
    <row r="29" customFormat="false" ht="18" hidden="false" customHeight="true" outlineLevel="0" collapsed="false">
      <c r="B29" s="43" t="s">
        <v>171</v>
      </c>
      <c r="C29" s="52" t="s">
        <v>172</v>
      </c>
      <c r="D29" s="61" t="s">
        <v>166</v>
      </c>
      <c r="E29" s="18"/>
    </row>
    <row r="30" customFormat="false" ht="18" hidden="false" customHeight="true" outlineLevel="0" collapsed="false">
      <c r="B30" s="40" t="s">
        <v>173</v>
      </c>
      <c r="C30" s="49" t="s">
        <v>174</v>
      </c>
      <c r="D30" s="61" t="s">
        <v>166</v>
      </c>
      <c r="E30" s="18"/>
    </row>
    <row r="31" customFormat="false" ht="18" hidden="false" customHeight="true" outlineLevel="0" collapsed="false">
      <c r="B31" s="43" t="s">
        <v>175</v>
      </c>
      <c r="C31" s="52" t="s">
        <v>176</v>
      </c>
      <c r="D31" s="61" t="s">
        <v>166</v>
      </c>
      <c r="E31" s="18"/>
    </row>
    <row r="32" customFormat="false" ht="18" hidden="false" customHeight="true" outlineLevel="0" collapsed="false">
      <c r="B32" s="40" t="s">
        <v>177</v>
      </c>
      <c r="C32" s="49" t="s">
        <v>178</v>
      </c>
      <c r="D32" s="61" t="s">
        <v>166</v>
      </c>
      <c r="E32" s="18"/>
    </row>
    <row r="33" customFormat="false" ht="18" hidden="false" customHeight="true" outlineLevel="0" collapsed="false">
      <c r="B33" s="43" t="s">
        <v>179</v>
      </c>
      <c r="C33" s="52" t="s">
        <v>180</v>
      </c>
      <c r="D33" s="61" t="s">
        <v>166</v>
      </c>
      <c r="E33" s="18"/>
    </row>
  </sheetData>
  <mergeCells count="8">
    <mergeCell ref="B1:E1"/>
    <mergeCell ref="B3:E3"/>
    <mergeCell ref="B17:E17"/>
    <mergeCell ref="B19:B21"/>
    <mergeCell ref="C19:C21"/>
    <mergeCell ref="D19:D21"/>
    <mergeCell ref="E19:E21"/>
    <mergeCell ref="B24:E24"/>
  </mergeCells>
  <conditionalFormatting sqref="D26">
    <cfRule type="cellIs" priority="2" operator="equal" aboveAverage="0" equalAverage="0" bottom="0" percent="0" rank="0" text="" dxfId="5">
      <formula>"Ja"</formula>
    </cfRule>
    <cfRule type="cellIs" priority="3" operator="equal" aboveAverage="0" equalAverage="0" bottom="0" percent="0" rank="0" text="" dxfId="7">
      <formula>"Nein"</formula>
    </cfRule>
    <cfRule type="cellIs" priority="4" operator="equal" aboveAverage="0" equalAverage="0" bottom="0" percent="0" rank="0" text="" dxfId="8">
      <formula>"In Bearbeitung"</formula>
    </cfRule>
  </conditionalFormatting>
  <conditionalFormatting sqref="D27">
    <cfRule type="cellIs" priority="5" operator="equal" aboveAverage="0" equalAverage="0" bottom="0" percent="0" rank="0" text="" dxfId="5">
      <formula>"Ja"</formula>
    </cfRule>
    <cfRule type="cellIs" priority="6" operator="equal" aboveAverage="0" equalAverage="0" bottom="0" percent="0" rank="0" text="" dxfId="7">
      <formula>"Nein"</formula>
    </cfRule>
    <cfRule type="cellIs" priority="7" operator="equal" aboveAverage="0" equalAverage="0" bottom="0" percent="0" rank="0" text="" dxfId="8">
      <formula>"In Bearbeitung"</formula>
    </cfRule>
  </conditionalFormatting>
  <conditionalFormatting sqref="D28">
    <cfRule type="cellIs" priority="8" operator="equal" aboveAverage="0" equalAverage="0" bottom="0" percent="0" rank="0" text="" dxfId="5">
      <formula>"Ja"</formula>
    </cfRule>
    <cfRule type="cellIs" priority="9" operator="equal" aboveAverage="0" equalAverage="0" bottom="0" percent="0" rank="0" text="" dxfId="7">
      <formula>"Nein"</formula>
    </cfRule>
    <cfRule type="cellIs" priority="10" operator="equal" aboveAverage="0" equalAverage="0" bottom="0" percent="0" rank="0" text="" dxfId="8">
      <formula>"In Bearbeitung"</formula>
    </cfRule>
  </conditionalFormatting>
  <conditionalFormatting sqref="D29">
    <cfRule type="cellIs" priority="11" operator="equal" aboveAverage="0" equalAverage="0" bottom="0" percent="0" rank="0" text="" dxfId="5">
      <formula>"Ja"</formula>
    </cfRule>
    <cfRule type="cellIs" priority="12" operator="equal" aboveAverage="0" equalAverage="0" bottom="0" percent="0" rank="0" text="" dxfId="7">
      <formula>"Nein"</formula>
    </cfRule>
    <cfRule type="cellIs" priority="13" operator="equal" aboveAverage="0" equalAverage="0" bottom="0" percent="0" rank="0" text="" dxfId="8">
      <formula>"In Bearbeitung"</formula>
    </cfRule>
  </conditionalFormatting>
  <conditionalFormatting sqref="D30">
    <cfRule type="cellIs" priority="14" operator="equal" aboveAverage="0" equalAverage="0" bottom="0" percent="0" rank="0" text="" dxfId="5">
      <formula>"Ja"</formula>
    </cfRule>
    <cfRule type="cellIs" priority="15" operator="equal" aboveAverage="0" equalAverage="0" bottom="0" percent="0" rank="0" text="" dxfId="7">
      <formula>"Nein"</formula>
    </cfRule>
    <cfRule type="cellIs" priority="16" operator="equal" aboveAverage="0" equalAverage="0" bottom="0" percent="0" rank="0" text="" dxfId="8">
      <formula>"In Bearbeitung"</formula>
    </cfRule>
  </conditionalFormatting>
  <conditionalFormatting sqref="D31">
    <cfRule type="cellIs" priority="17" operator="equal" aboveAverage="0" equalAverage="0" bottom="0" percent="0" rank="0" text="" dxfId="5">
      <formula>"Ja"</formula>
    </cfRule>
    <cfRule type="cellIs" priority="18" operator="equal" aboveAverage="0" equalAverage="0" bottom="0" percent="0" rank="0" text="" dxfId="7">
      <formula>"Nein"</formula>
    </cfRule>
    <cfRule type="cellIs" priority="19" operator="equal" aboveAverage="0" equalAverage="0" bottom="0" percent="0" rank="0" text="" dxfId="8">
      <formula>"In Bearbeitung"</formula>
    </cfRule>
  </conditionalFormatting>
  <conditionalFormatting sqref="D32">
    <cfRule type="cellIs" priority="20" operator="equal" aboveAverage="0" equalAverage="0" bottom="0" percent="0" rank="0" text="" dxfId="5">
      <formula>"Ja"</formula>
    </cfRule>
    <cfRule type="cellIs" priority="21" operator="equal" aboveAverage="0" equalAverage="0" bottom="0" percent="0" rank="0" text="" dxfId="7">
      <formula>"Nein"</formula>
    </cfRule>
    <cfRule type="cellIs" priority="22" operator="equal" aboveAverage="0" equalAverage="0" bottom="0" percent="0" rank="0" text="" dxfId="8">
      <formula>"In Bearbeitung"</formula>
    </cfRule>
  </conditionalFormatting>
  <conditionalFormatting sqref="D33">
    <cfRule type="cellIs" priority="23" operator="equal" aboveAverage="0" equalAverage="0" bottom="0" percent="0" rank="0" text="" dxfId="5">
      <formula>"Ja"</formula>
    </cfRule>
    <cfRule type="cellIs" priority="24" operator="equal" aboveAverage="0" equalAverage="0" bottom="0" percent="0" rank="0" text="" dxfId="7">
      <formula>"Nein"</formula>
    </cfRule>
    <cfRule type="cellIs" priority="25" operator="equal" aboveAverage="0" equalAverage="0" bottom="0" percent="0" rank="0" text="" dxfId="8">
      <formula>"In Bearbeitung"</formula>
    </cfRule>
  </conditionalFormatting>
  <dataValidations count="1">
    <dataValidation allowBlank="true" errorStyle="stop" operator="between" showDropDown="false" showErrorMessage="false" showInputMessage="false" sqref="D26:D33" type="list">
      <formula1>"Ja,Nein,In Bearbeitung"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2026-04-13T08:29:18Z</dcterms:created>
  <dc:creator>openpyxl</dc:creator>
  <dc:description/>
  <dc:language>en-US</dc:language>
  <cp:lastModifiedBy/>
  <dcterms:modified xsi:type="dcterms:W3CDTF">2026-04-13T08:29:18Z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