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_rels/workbook.xml.rels" ContentType="application/vnd.openxmlformats-package.relationship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KW-Rechner" sheetId="1" state="visible" r:id="rId2"/>
    <sheet name="Formelvergleich" sheetId="2" state="visible" r:id="rId3"/>
    <sheet name="Datumsliste" sheetId="3" state="visible" r:id="rId4"/>
    <sheet name="FAQ" sheetId="4" state="visible" r:id="rId5"/>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<sst xmlns="http://schemas.openxmlformats.org/spreadsheetml/2006/main" count="94" uniqueCount="91">
  <si>
    <t xml:space="preserve">Excel Kalenderwochen-Rechner</t>
  </si>
  <si>
    <t xml:space="preserve">Korrekte ISO 8601 / DIN-Norm Berechnung</t>
  </si>
  <si>
    <t xml:space="preserve">▸  Eingabe</t>
  </si>
  <si>
    <t xml:space="preserve">Datum eingeben:</t>
  </si>
  <si>
    <t xml:space="preserve">← Datum hier ändern</t>
  </si>
  <si>
    <t xml:space="preserve">▸  Ergebnisse</t>
  </si>
  <si>
    <t xml:space="preserve">Methode / Formel</t>
  </si>
  <si>
    <t xml:space="preserve">Ergebnis (KW)</t>
  </si>
  <si>
    <t xml:space="preserve">Beschreibung</t>
  </si>
  <si>
    <t xml:space="preserve">ISO-konform</t>
  </si>
  <si>
    <t xml:space="preserve">ISOKALENDERWOCHE (empfohlen)</t>
  </si>
  <si>
    <t xml:space="preserve">ISO 8601 / DIN-konform</t>
  </si>
  <si>
    <t xml:space="preserve">✔</t>
  </si>
  <si>
    <t xml:space="preserve">KALENDERWOCHE mit Parameter 21</t>
  </si>
  <si>
    <t xml:space="preserve">Klassisch, ältere Versionen</t>
  </si>
  <si>
    <t xml:space="preserve">KALENDERWOCHE (US-Standard)</t>
  </si>
  <si>
    <t xml:space="preserve">US-System (Sonntag = 1. Tag)</t>
  </si>
  <si>
    <t xml:space="preserve">✗</t>
  </si>
  <si>
    <t xml:space="preserve">KALENDERWOCHE mit Parameter 2</t>
  </si>
  <si>
    <t xml:space="preserve">Montag-Start, aber US-Woche 1</t>
  </si>
  <si>
    <t xml:space="preserve">⚠</t>
  </si>
  <si>
    <t xml:space="preserve">▸  Kombiniertes Format (KW / Jahr)</t>
  </si>
  <si>
    <t xml:space="preserve">KW-Text (einfach):</t>
  </si>
  <si>
    <t xml:space="preserve">KW-Text (jahressicher):</t>
  </si>
  <si>
    <t xml:space="preserve">▸  Mathematische Formel (ISO 8601)</t>
  </si>
  <si>
    <t xml:space="preserve">Formel:</t>
  </si>
  <si>
    <t xml:space="preserve">KW = ⌊ (d − w + 10) / 7 ⌋</t>
  </si>
  <si>
    <t xml:space="preserve">d  =</t>
  </si>
  <si>
    <t xml:space="preserve">Tag des Jahres (1 = 1. Jan, max. 365 / 366)</t>
  </si>
  <si>
    <t xml:space="preserve">w  =</t>
  </si>
  <si>
    <t xml:space="preserve">Wochentag (Montag = 1, Sonntag = 7)</t>
  </si>
  <si>
    <t xml:space="preserve">⌊ x ⌋  =</t>
  </si>
  <si>
    <t xml:space="preserve">Gaußklammer – abrunden auf ganze Zahl</t>
  </si>
  <si>
    <t xml:space="preserve">Excel-Berechnung nach ISO-Formel (Verifikation):</t>
  </si>
  <si>
    <t xml:space="preserve">Tag des Jahres (d):</t>
  </si>
  <si>
    <t xml:space="preserve">Wochentag Montag=1 (w):</t>
  </si>
  <si>
    <t xml:space="preserve">KW nach Formel ⌊(d−w+10)/7⌋:</t>
  </si>
  <si>
    <t xml:space="preserve">Vergleich: Excel-Formeln für Kalenderwochen</t>
  </si>
  <si>
    <t xml:space="preserve">Übersicht aller relevanten Methoden – inkl. Bewertung nach ISO 8601 / DIN-Norm</t>
  </si>
  <si>
    <t xml:space="preserve">Formel</t>
  </si>
  <si>
    <t xml:space="preserve">Parameter</t>
  </si>
  <si>
    <t xml:space="preserve">ISO-konform?</t>
  </si>
  <si>
    <t xml:space="preserve">=ISOKALENDERWOCHE(Datum)</t>
  </si>
  <si>
    <t xml:space="preserve">–</t>
  </si>
  <si>
    <t xml:space="preserve">ISO 8601, Woche beginnt Montag, KW1 = 1. Donnerstag. Empfohlen für Excel ≥ 2013 / M365.</t>
  </si>
  <si>
    <t xml:space="preserve">✔ Ja – Empfohlen</t>
  </si>
  <si>
    <t xml:space="preserve">=KALENDERWOCHE(Datum; 21)</t>
  </si>
  <si>
    <t xml:space="preserve">21</t>
  </si>
  <si>
    <t xml:space="preserve">Identisch mit ISOKALENDERWOCHE. Einzige ISO-konforme Option in Excel &lt; 2013.</t>
  </si>
  <si>
    <t xml:space="preserve">✔ Ja – Alternative</t>
  </si>
  <si>
    <t xml:space="preserve">=KALENDERWOCHE(Datum; 2)</t>
  </si>
  <si>
    <t xml:space="preserve">2</t>
  </si>
  <si>
    <t xml:space="preserve">Montag als Wochenstart, ABER KW1 = Woche mit 1. Januar → US-Logik. Falsch für EU.</t>
  </si>
  <si>
    <t xml:space="preserve">⚠ Nein</t>
  </si>
  <si>
    <t xml:space="preserve">=KALENDERWOCHE(Datum; 1)</t>
  </si>
  <si>
    <t xml:space="preserve">1</t>
  </si>
  <si>
    <t xml:space="preserve">US-Standard: Sonntag als Wochenstart, KW1 = 1. Januar. Für Europa ungeeignet.</t>
  </si>
  <si>
    <t xml:space="preserve">✗ Nein</t>
  </si>
  <si>
    <t xml:space="preserve">=KALENDERWOCHE(Datum)</t>
  </si>
  <si>
    <t xml:space="preserve">(Standard)</t>
  </si>
  <si>
    <t xml:space="preserve">Identisch mit Parameter 1. Standardverhalten – für EU-Projekte nicht verwenden.</t>
  </si>
  <si>
    <t xml:space="preserve">Fazit: Verwenden Sie immer =ISOKALENDERWOCHE() (Excel ≥ 2013) oder den Parameter 21 für ältere Versionen.</t>
  </si>
  <si>
    <t xml:space="preserve">Kalenderwochen-Liste – mehrere Daten auf einen Blick</t>
  </si>
  <si>
    <t xml:space="preserve">Tragen Sie in Spalte B (ab Zeile 5) beliebige Daten ein – alle KW-Werte berechnen sich automatisch.</t>
  </si>
  <si>
    <t xml:space="preserve">Datum</t>
  </si>
  <si>
    <t xml:space="preserve">Wochentag</t>
  </si>
  <si>
    <t xml:space="preserve">ISOKALENDERWOCHE</t>
  </si>
  <si>
    <t xml:space="preserve">KALENDERWOCHE(;21)</t>
  </si>
  <si>
    <t xml:space="preserve">KALENDERWOCHE(;1)</t>
  </si>
  <si>
    <t xml:space="preserve">KW-Text (ISO)</t>
  </si>
  <si>
    <t xml:space="preserve">Hinweis: Gelb markierte Zeilen (16–25) sind leer – tragen Sie hier eigene Daten ein.</t>
  </si>
  <si>
    <t xml:space="preserve">Häufig gestellte Fragen (FAQ) – Kalenderwochen in Excel</t>
  </si>
  <si>
    <t xml:space="preserve">ISO 8601 | DIN-Norm | Europäischer Standard</t>
  </si>
  <si>
    <t xml:space="preserve">Frage</t>
  </si>
  <si>
    <t xml:space="preserve">Antwort</t>
  </si>
  <si>
    <t xml:space="preserve">Warum zeigt Excel die falsche Kalenderwoche?</t>
  </si>
  <si>
    <t xml:space="preserve">Die Standardfunktion =KALENDERWOCHE() verwendet das US-amerikanische System. In den USA beginnt die Woche am Sonntag und KW1 ist immer die Woche mit dem 1. Januar. Verwenden Sie stattdessen =ISOKALENDERWOCHE() für korrekte europäische Ergebnisse.</t>
  </si>
  <si>
    <t xml:space="preserve">Welche Formel ist für Deutschland korrekt?</t>
  </si>
  <si>
    <t xml:space="preserve">=ISOKALENDERWOCHE(Datum) – diese Funktion entspricht exakt der DIN ISO 8601 Norm und ist seit Excel 2013 verfügbar. Für ältere Versionen: =KALENDERWOCHE(Datum; 21).</t>
  </si>
  <si>
    <t xml:space="preserve">Was ist der Unterschied zwischen Parameter 2 und 21?</t>
  </si>
  <si>
    <t xml:space="preserve">Beide setzen Montag als ersten Wochentag, ABER: Parameter 2 verwendet die US-Logik für die erste Jahreswoche (KW1 = Woche mit 1. Januar). Parameter 21 dagegen definiert KW1 als die Woche mit dem ersten Donnerstag des Jahres – genau wie ISO 8601.</t>
  </si>
  <si>
    <t xml:space="preserve">Funktioniert ISOKALENDERWOCHE auch in Google Sheets?</t>
  </si>
  <si>
    <t xml:space="preserve">Ja. In Google Sheets lautet die äquivalente Funktion =ISOWEEKNUM(Datum). Sie funktioniert nach exakt demselben Prinzip wie =ISOKALENDERWOCHE() in Microsoft Excel.</t>
  </si>
  <si>
    <t xml:space="preserve">Wie berechne ich aus einer KW wieder ein Datum (Rückrechnung)?</t>
  </si>
  <si>
    <t xml:space="preserve">Das ist komplexer: Excel benötigt das Jahr und die KW sowie den gewünschten Wochentag. Grundformel für den Montag der KW n im Jahr y: =DATE(y,1,1)+7*(n-1)-WEEKDAY(DATE(y,1,1),3). Für andere Wochentage addieren Sie 1–6 Tage hinzu.</t>
  </si>
  <si>
    <t xml:space="preserve">Was ist das Jahreswechsel-Problem?</t>
  </si>
  <si>
    <t xml:space="preserve">Manche Tage im Dezember gehören bereits zur KW1 des Folgejahres, und Tage im Januar können noch zur letzten KW des Vorjahres gehören. Beispiel: 01.01.2027 → KW 53 / 2026. Die einfache JAHR()-Funktion würde hier 'KW 53 / 2027' ausgeben – falsch! Verwenden Sie die jahressichere Formel auf dem Blatt 'KW-Rechner'.</t>
  </si>
  <si>
    <t xml:space="preserve">Was ist der erste Donnerstag-Regel?</t>
  </si>
  <si>
    <t xml:space="preserve">Laut ISO 8601 ist KW1 des Jahres diejenige Woche, die den ersten Donnerstag des Jahres enthält. Das bedeutet, wenn der 1. Januar auf einen Freitag, Samstag oder Sonntag fällt, gehört er noch zur letzten KW des Vorjahres (51, 52 oder 53).</t>
  </si>
  <si>
    <t xml:space="preserve">Wo liegt der Unterschied: ISO 8601 vs. US-Standard?</t>
  </si>
  <si>
    <t xml:space="preserve">ISO 8601 (Europa): Woche beginnt Montag, KW1 = Woche mit erstem Donnerstag. US-Standard: Woche beginnt Sonntag, KW1 = Woche mit 1. Januar. Beide Systeme können sich um bis zu einer Woche unterscheiden – kritisch für Projektpläne!</t>
  </si>
</sst>
</file>

<file path=xl/styles.xml><?xml version="1.0" encoding="utf-8"?>
<styleSheet xmlns="http://schemas.openxmlformats.org/spreadsheetml/2006/main">
  <numFmts count="3">
    <numFmt numFmtId="164" formatCode="General"/>
    <numFmt numFmtId="165" formatCode="dd\.mm\.yyyy"/>
    <numFmt numFmtId="166" formatCode="General"/>
  </numFmts>
  <fonts count="26">
    <font>
      <sz val="11"/>
      <color rgb="FF000000"/>
      <name val="Calibri"/>
      <family val="2"/>
      <charset val="1"/>
    </font>
    <font>
      <sz val="10"/>
      <name val="Arial"/>
      <family val="0"/>
    </font>
    <font>
      <sz val="10"/>
      <name val="Arial"/>
      <family val="0"/>
    </font>
    <font>
      <sz val="10"/>
      <name val="Arial"/>
      <family val="0"/>
    </font>
    <font>
      <b val="true"/>
      <sz val="16"/>
      <color rgb="FFFFFFFF"/>
      <name val="Arial"/>
      <family val="0"/>
      <charset val="1"/>
    </font>
    <font>
      <i val="true"/>
      <sz val="10"/>
      <color rgb="FFFFFFFF"/>
      <name val="Arial"/>
      <family val="0"/>
      <charset val="1"/>
    </font>
    <font>
      <b val="true"/>
      <sz val="11"/>
      <color rgb="FFFFFFFF"/>
      <name val="Arial"/>
      <family val="0"/>
      <charset val="1"/>
    </font>
    <font>
      <b val="true"/>
      <sz val="10"/>
      <color rgb="FF1F1F1F"/>
      <name val="Arial"/>
      <family val="0"/>
      <charset val="1"/>
    </font>
    <font>
      <b val="true"/>
      <sz val="12"/>
      <color rgb="FF0070C0"/>
      <name val="Arial"/>
      <family val="0"/>
      <charset val="1"/>
    </font>
    <font>
      <i val="true"/>
      <sz val="9"/>
      <color rgb="FF7F7F7F"/>
      <name val="Arial"/>
      <family val="0"/>
      <charset val="1"/>
    </font>
    <font>
      <b val="true"/>
      <sz val="10"/>
      <color rgb="FFFFFFFF"/>
      <name val="Arial"/>
      <family val="0"/>
      <charset val="1"/>
    </font>
    <font>
      <b val="true"/>
      <sz val="11"/>
      <color rgb="FF0070C0"/>
      <name val="Arial"/>
      <family val="0"/>
      <charset val="1"/>
    </font>
    <font>
      <i val="true"/>
      <sz val="9"/>
      <color rgb="FF1F1F1F"/>
      <name val="Arial"/>
      <family val="0"/>
      <charset val="1"/>
    </font>
    <font>
      <b val="true"/>
      <sz val="12"/>
      <color rgb="FF375623"/>
      <name val="Arial"/>
      <family val="0"/>
      <charset val="1"/>
    </font>
    <font>
      <sz val="10"/>
      <color rgb="FF1F1F1F"/>
      <name val="Arial"/>
      <family val="0"/>
      <charset val="1"/>
    </font>
    <font>
      <b val="true"/>
      <sz val="11"/>
      <color rgb="FF833C00"/>
      <name val="Arial"/>
      <family val="0"/>
      <charset val="1"/>
    </font>
    <font>
      <b val="true"/>
      <sz val="12"/>
      <color rgb="FF833C00"/>
      <name val="Arial"/>
      <family val="0"/>
      <charset val="1"/>
    </font>
    <font>
      <b val="true"/>
      <sz val="10"/>
      <color rgb="FF0070C0"/>
      <name val="Arial"/>
      <family val="0"/>
      <charset val="1"/>
    </font>
    <font>
      <i val="true"/>
      <sz val="10"/>
      <color rgb="FF1F1F1F"/>
      <name val="Arial"/>
      <family val="0"/>
      <charset val="1"/>
    </font>
    <font>
      <b val="true"/>
      <sz val="14"/>
      <color rgb="FFFFFFFF"/>
      <name val="Arial"/>
      <family val="0"/>
      <charset val="1"/>
    </font>
    <font>
      <sz val="9"/>
      <color rgb="FF1F1F1F"/>
      <name val="Arial"/>
      <family val="0"/>
      <charset val="1"/>
    </font>
    <font>
      <b val="true"/>
      <sz val="10"/>
      <color rgb="FF375623"/>
      <name val="Arial"/>
      <family val="0"/>
      <charset val="1"/>
    </font>
    <font>
      <b val="true"/>
      <sz val="10"/>
      <color rgb="FF833C00"/>
      <name val="Arial"/>
      <family val="0"/>
      <charset val="1"/>
    </font>
    <font>
      <sz val="10"/>
      <color rgb="FF375623"/>
      <name val="Arial"/>
      <family val="0"/>
      <charset val="1"/>
    </font>
    <font>
      <sz val="10"/>
      <color rgb="FF833C00"/>
      <name val="Arial"/>
      <family val="0"/>
      <charset val="1"/>
    </font>
    <font>
      <i val="true"/>
      <sz val="9"/>
      <color rgb="FF595959"/>
      <name val="Arial"/>
      <family val="0"/>
      <charset val="1"/>
    </font>
  </fonts>
  <fills count="10">
    <fill>
      <patternFill patternType="none"/>
    </fill>
    <fill>
      <patternFill patternType="gray125"/>
    </fill>
    <fill>
      <patternFill patternType="solid">
        <fgColor rgb="FF1F3864"/>
        <bgColor rgb="FF333399"/>
      </patternFill>
    </fill>
    <fill>
      <patternFill patternType="solid">
        <fgColor rgb="FF2E75B6"/>
        <bgColor rgb="FF0070C0"/>
      </patternFill>
    </fill>
    <fill>
      <patternFill patternType="solid">
        <fgColor rgb="FFDEEAF1"/>
        <bgColor rgb="FFE2EFDA"/>
      </patternFill>
    </fill>
    <fill>
      <patternFill patternType="solid">
        <fgColor rgb="FFFFF2CC"/>
        <bgColor rgb="FFFCE4D6"/>
      </patternFill>
    </fill>
    <fill>
      <patternFill patternType="solid">
        <fgColor rgb="FFBDD7EE"/>
        <bgColor rgb="FF99CCFF"/>
      </patternFill>
    </fill>
    <fill>
      <patternFill patternType="solid">
        <fgColor rgb="FFFFFFFF"/>
        <bgColor rgb="FFFFF2CC"/>
      </patternFill>
    </fill>
    <fill>
      <patternFill patternType="solid">
        <fgColor rgb="FFFCE4D6"/>
        <bgColor rgb="FFFFF2CC"/>
      </patternFill>
    </fill>
    <fill>
      <patternFill patternType="solid">
        <fgColor rgb="FFE2EFDA"/>
        <bgColor rgb="FFDEEAF1"/>
      </patternFill>
    </fill>
  </fills>
  <borders count="6">
    <border diagonalUp="false" diagonalDown="false">
      <left/>
      <right/>
      <top/>
      <bottom/>
      <diagonal/>
    </border>
    <border diagonalUp="false" diagonalDown="false">
      <left style="thin">
        <color rgb="FFBFBFBF"/>
      </left>
      <right style="thin">
        <color rgb="FFBFBFBF"/>
      </right>
      <top style="thin">
        <color rgb="FFBFBFBF"/>
      </top>
      <bottom style="thin">
        <color rgb="FFBFBFBF"/>
      </bottom>
      <diagonal/>
    </border>
    <border diagonalUp="false" diagonalDown="false">
      <left style="medium">
        <color rgb="FF0070C0"/>
      </left>
      <right/>
      <top style="medium">
        <color rgb="FF0070C0"/>
      </top>
      <bottom style="medium">
        <color rgb="FF0070C0"/>
      </bottom>
      <diagonal/>
    </border>
    <border diagonalUp="false" diagonalDown="false">
      <left style="thin">
        <color rgb="FFFFFFFF"/>
      </left>
      <right style="thin">
        <color rgb="FFFFFFFF"/>
      </right>
      <top style="thin">
        <color rgb="FFFFFFFF"/>
      </top>
      <bottom style="thin">
        <color rgb="FFFFFFFF"/>
      </bottom>
      <diagonal/>
    </border>
    <border diagonalUp="false" diagonalDown="false">
      <left style="thin">
        <color rgb="FFBFBFBF"/>
      </left>
      <right/>
      <top style="thin">
        <color rgb="FFBFBFBF"/>
      </top>
      <bottom style="thin">
        <color rgb="FFBFBFBF"/>
      </bottom>
      <diagonal/>
    </border>
    <border diagonalUp="false" diagonalDown="false">
      <left style="medium">
        <color rgb="FF0070C0"/>
      </left>
      <right style="medium">
        <color rgb="FF0070C0"/>
      </right>
      <top style="medium">
        <color rgb="FF0070C0"/>
      </top>
      <bottom style="medium">
        <color rgb="FF0070C0"/>
      </botto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55">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4" fillId="2" borderId="0" xfId="0" applyFont="true" applyBorder="true" applyAlignment="true" applyProtection="false">
      <alignment horizontal="center" vertical="center" textRotation="0" wrapText="false" indent="0" shrinkToFit="false"/>
      <protection locked="true" hidden="false"/>
    </xf>
    <xf numFmtId="164" fontId="5" fillId="3" borderId="0" xfId="0" applyFont="true" applyBorder="true" applyAlignment="true" applyProtection="false">
      <alignment horizontal="center" vertical="center" textRotation="0" wrapText="false" indent="0" shrinkToFit="false"/>
      <protection locked="true" hidden="false"/>
    </xf>
    <xf numFmtId="164" fontId="0" fillId="4" borderId="0" xfId="0" applyFont="false" applyBorder="false" applyAlignment="true" applyProtection="false">
      <alignment horizontal="general" vertical="bottom" textRotation="0" wrapText="false" indent="0" shrinkToFit="false"/>
      <protection locked="true" hidden="false"/>
    </xf>
    <xf numFmtId="164" fontId="6" fillId="3" borderId="0" xfId="0" applyFont="true" applyBorder="true" applyAlignment="true" applyProtection="false">
      <alignment horizontal="left" vertical="center" textRotation="0" wrapText="false" indent="0" shrinkToFit="false"/>
      <protection locked="true" hidden="false"/>
    </xf>
    <xf numFmtId="164" fontId="7" fillId="4" borderId="1" xfId="0" applyFont="true" applyBorder="true" applyAlignment="true" applyProtection="false">
      <alignment horizontal="left" vertical="center" textRotation="0" wrapText="false" indent="0" shrinkToFit="false"/>
      <protection locked="true" hidden="false"/>
    </xf>
    <xf numFmtId="165" fontId="8" fillId="5" borderId="2" xfId="0" applyFont="true" applyBorder="true" applyAlignment="true" applyProtection="false">
      <alignment horizontal="center" vertical="center" textRotation="0" wrapText="false" indent="0" shrinkToFit="false"/>
      <protection locked="true" hidden="false"/>
    </xf>
    <xf numFmtId="164" fontId="9" fillId="4" borderId="0" xfId="0" applyFont="true" applyBorder="false" applyAlignment="true" applyProtection="false">
      <alignment horizontal="left" vertical="center" textRotation="0" wrapText="false" indent="0" shrinkToFit="false"/>
      <protection locked="true" hidden="false"/>
    </xf>
    <xf numFmtId="164" fontId="10" fillId="2" borderId="3" xfId="0" applyFont="true" applyBorder="true" applyAlignment="true" applyProtection="false">
      <alignment horizontal="center" vertical="center" textRotation="0" wrapText="false" indent="0" shrinkToFit="false"/>
      <protection locked="true" hidden="false"/>
    </xf>
    <xf numFmtId="164" fontId="7" fillId="6" borderId="1" xfId="0" applyFont="true" applyBorder="true" applyAlignment="true" applyProtection="false">
      <alignment horizontal="left" vertical="center" textRotation="0" wrapText="false" indent="0" shrinkToFit="false"/>
      <protection locked="true" hidden="false"/>
    </xf>
    <xf numFmtId="166" fontId="11" fillId="7" borderId="1" xfId="0" applyFont="true" applyBorder="true" applyAlignment="true" applyProtection="false">
      <alignment horizontal="center" vertical="center" textRotation="0" wrapText="false" indent="0" shrinkToFit="false"/>
      <protection locked="true" hidden="false"/>
    </xf>
    <xf numFmtId="164" fontId="12" fillId="7" borderId="1" xfId="0" applyFont="true" applyBorder="true" applyAlignment="true" applyProtection="false">
      <alignment horizontal="left" vertical="center" textRotation="0" wrapText="false" indent="0" shrinkToFit="false"/>
      <protection locked="true" hidden="false"/>
    </xf>
    <xf numFmtId="164" fontId="13" fillId="7" borderId="1" xfId="0" applyFont="true" applyBorder="true" applyAlignment="true" applyProtection="false">
      <alignment horizontal="center" vertical="center" textRotation="0" wrapText="false" indent="0" shrinkToFit="false"/>
      <protection locked="true" hidden="false"/>
    </xf>
    <xf numFmtId="164" fontId="14" fillId="7" borderId="1" xfId="0" applyFont="true" applyBorder="true" applyAlignment="true" applyProtection="false">
      <alignment horizontal="left" vertical="center" textRotation="0" wrapText="false" indent="0" shrinkToFit="false"/>
      <protection locked="true" hidden="false"/>
    </xf>
    <xf numFmtId="164" fontId="14" fillId="6" borderId="1" xfId="0" applyFont="true" applyBorder="true" applyAlignment="true" applyProtection="false">
      <alignment horizontal="left" vertical="center" textRotation="0" wrapText="false" indent="0" shrinkToFit="false"/>
      <protection locked="true" hidden="false"/>
    </xf>
    <xf numFmtId="166" fontId="15" fillId="8" borderId="1" xfId="0" applyFont="true" applyBorder="true" applyAlignment="true" applyProtection="false">
      <alignment horizontal="center" vertical="center" textRotation="0" wrapText="false" indent="0" shrinkToFit="false"/>
      <protection locked="true" hidden="false"/>
    </xf>
    <xf numFmtId="164" fontId="12" fillId="8" borderId="1" xfId="0" applyFont="true" applyBorder="true" applyAlignment="true" applyProtection="false">
      <alignment horizontal="left" vertical="center" textRotation="0" wrapText="false" indent="0" shrinkToFit="false"/>
      <protection locked="true" hidden="false"/>
    </xf>
    <xf numFmtId="164" fontId="16" fillId="8" borderId="1" xfId="0" applyFont="true" applyBorder="true" applyAlignment="true" applyProtection="false">
      <alignment horizontal="center" vertical="center" textRotation="0" wrapText="false" indent="0" shrinkToFit="false"/>
      <protection locked="true" hidden="false"/>
    </xf>
    <xf numFmtId="164" fontId="17" fillId="5" borderId="4" xfId="0" applyFont="true" applyBorder="true" applyAlignment="true" applyProtection="false">
      <alignment horizontal="center" vertical="center" textRotation="0" wrapText="false" indent="0" shrinkToFit="false"/>
      <protection locked="true" hidden="false"/>
    </xf>
    <xf numFmtId="164" fontId="7" fillId="6" borderId="1" xfId="0" applyFont="true" applyBorder="true" applyAlignment="true" applyProtection="false">
      <alignment horizontal="right" vertical="center" textRotation="0" wrapText="false" indent="0" shrinkToFit="false"/>
      <protection locked="true" hidden="false"/>
    </xf>
    <xf numFmtId="164" fontId="14" fillId="6" borderId="4" xfId="0" applyFont="true" applyBorder="true" applyAlignment="true" applyProtection="false">
      <alignment horizontal="left" vertical="center" textRotation="0" wrapText="false" indent="0" shrinkToFit="false"/>
      <protection locked="true" hidden="false"/>
    </xf>
    <xf numFmtId="164" fontId="7" fillId="7" borderId="1" xfId="0" applyFont="true" applyBorder="true" applyAlignment="true" applyProtection="false">
      <alignment horizontal="right" vertical="center" textRotation="0" wrapText="false" indent="0" shrinkToFit="false"/>
      <protection locked="true" hidden="false"/>
    </xf>
    <xf numFmtId="164" fontId="18" fillId="7" borderId="4" xfId="0" applyFont="true" applyBorder="true" applyAlignment="true" applyProtection="false">
      <alignment horizontal="left" vertical="center" textRotation="0" wrapText="false" indent="0" shrinkToFit="false"/>
      <protection locked="true" hidden="false"/>
    </xf>
    <xf numFmtId="164" fontId="18" fillId="6" borderId="4" xfId="0" applyFont="true" applyBorder="true" applyAlignment="true" applyProtection="false">
      <alignment horizontal="left" vertical="center" textRotation="0" wrapText="false" indent="0" shrinkToFit="false"/>
      <protection locked="true" hidden="false"/>
    </xf>
    <xf numFmtId="164" fontId="7" fillId="4" borderId="0" xfId="0" applyFont="true" applyBorder="true" applyAlignment="true" applyProtection="false">
      <alignment horizontal="left" vertical="center" textRotation="0" wrapText="false" indent="0" shrinkToFit="false"/>
      <protection locked="true" hidden="false"/>
    </xf>
    <xf numFmtId="166" fontId="17" fillId="6" borderId="4" xfId="0" applyFont="true" applyBorder="true" applyAlignment="true" applyProtection="false">
      <alignment horizontal="center" vertical="center" textRotation="0" wrapText="false" indent="0" shrinkToFit="false"/>
      <protection locked="true" hidden="false"/>
    </xf>
    <xf numFmtId="164" fontId="7" fillId="7" borderId="1" xfId="0" applyFont="true" applyBorder="true" applyAlignment="true" applyProtection="false">
      <alignment horizontal="left" vertical="center" textRotation="0" wrapText="false" indent="0" shrinkToFit="false"/>
      <protection locked="true" hidden="false"/>
    </xf>
    <xf numFmtId="166" fontId="17" fillId="7" borderId="4" xfId="0" applyFont="true" applyBorder="true" applyAlignment="true" applyProtection="false">
      <alignment horizontal="center" vertical="center" textRotation="0" wrapText="false" indent="0" shrinkToFit="false"/>
      <protection locked="true" hidden="false"/>
    </xf>
    <xf numFmtId="164" fontId="19" fillId="2" borderId="0" xfId="0" applyFont="true" applyBorder="true" applyAlignment="true" applyProtection="false">
      <alignment horizontal="center" vertical="center" textRotation="0" wrapText="false" indent="0" shrinkToFit="false"/>
      <protection locked="true" hidden="false"/>
    </xf>
    <xf numFmtId="164" fontId="17" fillId="6" borderId="1" xfId="0" applyFont="true" applyBorder="true" applyAlignment="true" applyProtection="false">
      <alignment horizontal="left" vertical="center" textRotation="0" wrapText="false" indent="0" shrinkToFit="false"/>
      <protection locked="true" hidden="false"/>
    </xf>
    <xf numFmtId="164" fontId="7" fillId="6" borderId="1" xfId="0" applyFont="true" applyBorder="true" applyAlignment="true" applyProtection="false">
      <alignment horizontal="center" vertical="center" textRotation="0" wrapText="false" indent="0" shrinkToFit="false"/>
      <protection locked="true" hidden="false"/>
    </xf>
    <xf numFmtId="164" fontId="20" fillId="7" borderId="1" xfId="0" applyFont="true" applyBorder="true" applyAlignment="true" applyProtection="false">
      <alignment horizontal="left" vertical="center" textRotation="0" wrapText="true" indent="0" shrinkToFit="false"/>
      <protection locked="true" hidden="false"/>
    </xf>
    <xf numFmtId="164" fontId="21" fillId="7" borderId="1" xfId="0" applyFont="true" applyBorder="true" applyAlignment="true" applyProtection="false">
      <alignment horizontal="center" vertical="center" textRotation="0" wrapText="false" indent="0" shrinkToFit="false"/>
      <protection locked="true" hidden="false"/>
    </xf>
    <xf numFmtId="164" fontId="17" fillId="7" borderId="1" xfId="0" applyFont="true" applyBorder="true" applyAlignment="true" applyProtection="false">
      <alignment horizontal="left" vertical="center" textRotation="0" wrapText="false" indent="0" shrinkToFit="false"/>
      <protection locked="true" hidden="false"/>
    </xf>
    <xf numFmtId="164" fontId="7" fillId="7" borderId="1" xfId="0" applyFont="true" applyBorder="true" applyAlignment="true" applyProtection="false">
      <alignment horizontal="center" vertical="center" textRotation="0" wrapText="false" indent="0" shrinkToFit="false"/>
      <protection locked="true" hidden="false"/>
    </xf>
    <xf numFmtId="164" fontId="20" fillId="8" borderId="1" xfId="0" applyFont="true" applyBorder="true" applyAlignment="true" applyProtection="false">
      <alignment horizontal="left" vertical="center" textRotation="0" wrapText="true" indent="0" shrinkToFit="false"/>
      <protection locked="true" hidden="false"/>
    </xf>
    <xf numFmtId="164" fontId="22" fillId="8" borderId="1" xfId="0" applyFont="true" applyBorder="true" applyAlignment="true" applyProtection="false">
      <alignment horizontal="center" vertical="center" textRotation="0" wrapText="false" indent="0" shrinkToFit="false"/>
      <protection locked="true" hidden="false"/>
    </xf>
    <xf numFmtId="164" fontId="21" fillId="9" borderId="0" xfId="0" applyFont="true" applyBorder="true" applyAlignment="true" applyProtection="false">
      <alignment horizontal="center" vertical="center" textRotation="0" wrapText="true" indent="0" shrinkToFit="false"/>
      <protection locked="true" hidden="false"/>
    </xf>
    <xf numFmtId="165" fontId="7" fillId="6" borderId="1" xfId="0" applyFont="true" applyBorder="true" applyAlignment="true" applyProtection="false">
      <alignment horizontal="center" vertical="center" textRotation="0" wrapText="false" indent="0" shrinkToFit="false"/>
      <protection locked="true" hidden="false"/>
    </xf>
    <xf numFmtId="164" fontId="14" fillId="6" borderId="1" xfId="0" applyFont="true" applyBorder="true" applyAlignment="true" applyProtection="false">
      <alignment horizontal="center" vertical="center" textRotation="0" wrapText="false" indent="0" shrinkToFit="false"/>
      <protection locked="true" hidden="false"/>
    </xf>
    <xf numFmtId="166" fontId="17" fillId="6" borderId="1" xfId="0" applyFont="true" applyBorder="true" applyAlignment="true" applyProtection="false">
      <alignment horizontal="center" vertical="center" textRotation="0" wrapText="false" indent="0" shrinkToFit="false"/>
      <protection locked="true" hidden="false"/>
    </xf>
    <xf numFmtId="166" fontId="23" fillId="6" borderId="1" xfId="0" applyFont="true" applyBorder="true" applyAlignment="true" applyProtection="false">
      <alignment horizontal="center" vertical="center" textRotation="0" wrapText="false" indent="0" shrinkToFit="false"/>
      <protection locked="true" hidden="false"/>
    </xf>
    <xf numFmtId="166" fontId="24" fillId="6" borderId="1" xfId="0" applyFont="true" applyBorder="true" applyAlignment="true" applyProtection="false">
      <alignment horizontal="center" vertical="center" textRotation="0" wrapText="false" indent="0" shrinkToFit="false"/>
      <protection locked="true" hidden="false"/>
    </xf>
    <xf numFmtId="165" fontId="7" fillId="7" borderId="1" xfId="0" applyFont="true" applyBorder="true" applyAlignment="true" applyProtection="false">
      <alignment horizontal="center" vertical="center" textRotation="0" wrapText="false" indent="0" shrinkToFit="false"/>
      <protection locked="true" hidden="false"/>
    </xf>
    <xf numFmtId="164" fontId="14" fillId="7" borderId="1" xfId="0" applyFont="true" applyBorder="true" applyAlignment="true" applyProtection="false">
      <alignment horizontal="center" vertical="center" textRotation="0" wrapText="false" indent="0" shrinkToFit="false"/>
      <protection locked="true" hidden="false"/>
    </xf>
    <xf numFmtId="166" fontId="17" fillId="7" borderId="1" xfId="0" applyFont="true" applyBorder="true" applyAlignment="true" applyProtection="false">
      <alignment horizontal="center" vertical="center" textRotation="0" wrapText="false" indent="0" shrinkToFit="false"/>
      <protection locked="true" hidden="false"/>
    </xf>
    <xf numFmtId="166" fontId="23" fillId="7" borderId="1" xfId="0" applyFont="true" applyBorder="true" applyAlignment="true" applyProtection="false">
      <alignment horizontal="center" vertical="center" textRotation="0" wrapText="false" indent="0" shrinkToFit="false"/>
      <protection locked="true" hidden="false"/>
    </xf>
    <xf numFmtId="166" fontId="24" fillId="7" borderId="1" xfId="0" applyFont="true" applyBorder="true" applyAlignment="true" applyProtection="false">
      <alignment horizontal="center" vertical="center" textRotation="0" wrapText="false" indent="0" shrinkToFit="false"/>
      <protection locked="true" hidden="false"/>
    </xf>
    <xf numFmtId="165" fontId="0" fillId="5" borderId="5" xfId="0" applyFont="false" applyBorder="true" applyAlignment="true" applyProtection="false">
      <alignment horizontal="center" vertical="center" textRotation="0" wrapText="false" indent="0" shrinkToFit="false"/>
      <protection locked="true" hidden="false"/>
    </xf>
    <xf numFmtId="164" fontId="25" fillId="4" borderId="0" xfId="0" applyFont="true" applyBorder="true" applyAlignment="true" applyProtection="false">
      <alignment horizontal="center" vertical="center" textRotation="0" wrapText="false" indent="0" shrinkToFit="false"/>
      <protection locked="true" hidden="false"/>
    </xf>
    <xf numFmtId="164" fontId="7" fillId="6" borderId="1" xfId="0" applyFont="true" applyBorder="true" applyAlignment="true" applyProtection="false">
      <alignment horizontal="left" vertical="center" textRotation="0" wrapText="true" indent="0" shrinkToFit="false"/>
      <protection locked="true" hidden="false"/>
    </xf>
    <xf numFmtId="164" fontId="20" fillId="6" borderId="1" xfId="0" applyFont="true" applyBorder="true" applyAlignment="true" applyProtection="false">
      <alignment horizontal="left" vertical="top" textRotation="0" wrapText="true" indent="0" shrinkToFit="false"/>
      <protection locked="true" hidden="false"/>
    </xf>
    <xf numFmtId="164" fontId="7" fillId="7" borderId="1" xfId="0" applyFont="true" applyBorder="true" applyAlignment="true" applyProtection="false">
      <alignment horizontal="left" vertical="center" textRotation="0" wrapText="true" indent="0" shrinkToFit="false"/>
      <protection locked="true" hidden="false"/>
    </xf>
    <xf numFmtId="164" fontId="20" fillId="7" borderId="1" xfId="0" applyFont="true" applyBorder="true" applyAlignment="true" applyProtection="false">
      <alignment horizontal="left" vertical="top" textRotation="0" wrapText="tru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BFBFBF"/>
      <rgbColor rgb="FF7F7F7F"/>
      <rgbColor rgb="FF9999FF"/>
      <rgbColor rgb="FF993366"/>
      <rgbColor rgb="FFFFF2CC"/>
      <rgbColor rgb="FFDEEAF1"/>
      <rgbColor rgb="FF660066"/>
      <rgbColor rgb="FFFF8080"/>
      <rgbColor rgb="FF0070C0"/>
      <rgbColor rgb="FFBDD7EE"/>
      <rgbColor rgb="FF000080"/>
      <rgbColor rgb="FFFF00FF"/>
      <rgbColor rgb="FFFFFF00"/>
      <rgbColor rgb="FF00FFFF"/>
      <rgbColor rgb="FF800080"/>
      <rgbColor rgb="FF800000"/>
      <rgbColor rgb="FF008080"/>
      <rgbColor rgb="FF0000FF"/>
      <rgbColor rgb="FF00CCFF"/>
      <rgbColor rgb="FFCCFFFF"/>
      <rgbColor rgb="FFE2EFDA"/>
      <rgbColor rgb="FFFFFF99"/>
      <rgbColor rgb="FF99CCFF"/>
      <rgbColor rgb="FFFF99CC"/>
      <rgbColor rgb="FFCC99FF"/>
      <rgbColor rgb="FFFCE4D6"/>
      <rgbColor rgb="FF2E75B6"/>
      <rgbColor rgb="FF33CCCC"/>
      <rgbColor rgb="FF99CC00"/>
      <rgbColor rgb="FFFFCC00"/>
      <rgbColor rgb="FFFF9900"/>
      <rgbColor rgb="FFFF6600"/>
      <rgbColor rgb="FF595959"/>
      <rgbColor rgb="FF969696"/>
      <rgbColor rgb="FF1F3864"/>
      <rgbColor rgb="FF339966"/>
      <rgbColor rgb="FF003300"/>
      <rgbColor rgb="FF375623"/>
      <rgbColor rgb="FF833C00"/>
      <rgbColor rgb="FF993366"/>
      <rgbColor rgb="FF333399"/>
      <rgbColor rgb="FF1F1F1F"/>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E28"/>
  <sheetViews>
    <sheetView showFormulas="false" showGridLines="fals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8.5390625" defaultRowHeight="15" zeroHeight="false" outlineLevelRow="0" outlineLevelCol="0"/>
  <cols>
    <col collapsed="false" customWidth="true" hidden="false" outlineLevel="0" max="1" min="1" style="1" width="4"/>
    <col collapsed="false" customWidth="true" hidden="false" outlineLevel="0" max="2" min="2" style="1" width="26"/>
    <col collapsed="false" customWidth="true" hidden="false" outlineLevel="0" max="4" min="3" style="1" width="22"/>
    <col collapsed="false" customWidth="true" hidden="false" outlineLevel="0" max="5" min="5" style="1" width="26"/>
    <col collapsed="false" customWidth="true" hidden="false" outlineLevel="0" max="6" min="6" style="1" width="4"/>
  </cols>
  <sheetData>
    <row r="1" customFormat="false" ht="6" hidden="false" customHeight="true" outlineLevel="0" collapsed="false"/>
    <row r="2" customFormat="false" ht="36" hidden="false" customHeight="true" outlineLevel="0" collapsed="false">
      <c r="B2" s="2" t="s">
        <v>0</v>
      </c>
      <c r="C2" s="2"/>
      <c r="D2" s="2"/>
      <c r="E2" s="2"/>
    </row>
    <row r="3" customFormat="false" ht="19.5" hidden="false" customHeight="true" outlineLevel="0" collapsed="false">
      <c r="B3" s="3" t="s">
        <v>1</v>
      </c>
      <c r="C3" s="3"/>
      <c r="D3" s="3"/>
      <c r="E3" s="3"/>
    </row>
    <row r="4" customFormat="false" ht="7.5" hidden="false" customHeight="true" outlineLevel="0" collapsed="false">
      <c r="B4" s="4"/>
      <c r="C4" s="4"/>
      <c r="D4" s="4"/>
      <c r="E4" s="4"/>
    </row>
    <row r="5" customFormat="false" ht="24" hidden="false" customHeight="true" outlineLevel="0" collapsed="false">
      <c r="B5" s="5" t="s">
        <v>2</v>
      </c>
      <c r="C5" s="5"/>
      <c r="D5" s="5"/>
      <c r="E5" s="5"/>
    </row>
    <row r="6" customFormat="false" ht="27.75" hidden="false" customHeight="true" outlineLevel="0" collapsed="false">
      <c r="B6" s="6" t="s">
        <v>3</v>
      </c>
      <c r="C6" s="7" t="n">
        <v>46319</v>
      </c>
      <c r="D6" s="7"/>
      <c r="E6" s="8" t="s">
        <v>4</v>
      </c>
    </row>
    <row r="7" customFormat="false" ht="6" hidden="false" customHeight="true" outlineLevel="0" collapsed="false">
      <c r="B7" s="4"/>
      <c r="C7" s="4"/>
      <c r="D7" s="4"/>
      <c r="E7" s="4"/>
    </row>
    <row r="8" customFormat="false" ht="24" hidden="false" customHeight="true" outlineLevel="0" collapsed="false">
      <c r="B8" s="5" t="s">
        <v>5</v>
      </c>
      <c r="C8" s="5"/>
      <c r="D8" s="5"/>
      <c r="E8" s="5"/>
    </row>
    <row r="9" customFormat="false" ht="21.75" hidden="false" customHeight="true" outlineLevel="0" collapsed="false">
      <c r="B9" s="9" t="s">
        <v>6</v>
      </c>
      <c r="C9" s="9" t="s">
        <v>7</v>
      </c>
      <c r="D9" s="9" t="s">
        <v>8</v>
      </c>
      <c r="E9" s="9" t="s">
        <v>9</v>
      </c>
    </row>
    <row r="10" customFormat="false" ht="21.75" hidden="false" customHeight="true" outlineLevel="0" collapsed="false">
      <c r="B10" s="10" t="s">
        <v>10</v>
      </c>
      <c r="C10" s="11" t="n">
        <f aca="false">WEEKNUM(C6,21)</f>
        <v>43</v>
      </c>
      <c r="D10" s="12" t="s">
        <v>11</v>
      </c>
      <c r="E10" s="13" t="s">
        <v>12</v>
      </c>
    </row>
    <row r="11" customFormat="false" ht="21.75" hidden="false" customHeight="true" outlineLevel="0" collapsed="false">
      <c r="B11" s="14" t="s">
        <v>13</v>
      </c>
      <c r="C11" s="11" t="n">
        <f aca="false">WEEKNUM(C6,21)</f>
        <v>43</v>
      </c>
      <c r="D11" s="12" t="s">
        <v>14</v>
      </c>
      <c r="E11" s="13" t="s">
        <v>12</v>
      </c>
    </row>
    <row r="12" customFormat="false" ht="21.75" hidden="false" customHeight="true" outlineLevel="0" collapsed="false">
      <c r="B12" s="15" t="s">
        <v>15</v>
      </c>
      <c r="C12" s="16" t="n">
        <f aca="false">WEEKNUM(C6,1)</f>
        <v>43</v>
      </c>
      <c r="D12" s="17" t="s">
        <v>16</v>
      </c>
      <c r="E12" s="18" t="s">
        <v>17</v>
      </c>
    </row>
    <row r="13" customFormat="false" ht="21.75" hidden="false" customHeight="true" outlineLevel="0" collapsed="false">
      <c r="B13" s="14" t="s">
        <v>18</v>
      </c>
      <c r="C13" s="16" t="n">
        <f aca="false">WEEKNUM(C6,2)</f>
        <v>43</v>
      </c>
      <c r="D13" s="17" t="s">
        <v>19</v>
      </c>
      <c r="E13" s="18" t="s">
        <v>20</v>
      </c>
    </row>
    <row r="14" customFormat="false" ht="7.5" hidden="false" customHeight="true" outlineLevel="0" collapsed="false">
      <c r="B14" s="4"/>
      <c r="C14" s="4"/>
      <c r="D14" s="4"/>
      <c r="E14" s="4"/>
    </row>
    <row r="15" customFormat="false" ht="24" hidden="false" customHeight="true" outlineLevel="0" collapsed="false">
      <c r="B15" s="5" t="s">
        <v>21</v>
      </c>
      <c r="C15" s="5"/>
      <c r="D15" s="5"/>
      <c r="E15" s="5"/>
    </row>
    <row r="16" customFormat="false" ht="21.75" hidden="false" customHeight="true" outlineLevel="0" collapsed="false">
      <c r="B16" s="6" t="s">
        <v>22</v>
      </c>
      <c r="C16" s="19" t="str">
        <f aca="false">"KW " &amp; WEEKNUM(C6,21) &amp; " / " &amp; YEAR(C6)</f>
        <v>KW 43 / 2026</v>
      </c>
      <c r="D16" s="19"/>
      <c r="E16" s="19"/>
    </row>
    <row r="17" customFormat="false" ht="21.75" hidden="false" customHeight="true" outlineLevel="0" collapsed="false">
      <c r="B17" s="6" t="s">
        <v>23</v>
      </c>
      <c r="C17" s="19" t="str">
        <f aca="false">"KW " &amp; WEEKNUM(C6,21) &amp; " / " &amp; IF(AND(MONTH(C6)=12,WEEKNUM(C6,21)&lt;=2),YEAR(C6)+1,IF(AND(MONTH(C6)=1,WEEKNUM(C6,21)&gt;=52),YEAR(C6)-1,YEAR(C6)))</f>
        <v>KW 43 / 2026</v>
      </c>
      <c r="D17" s="19"/>
      <c r="E17" s="19"/>
    </row>
    <row r="18" customFormat="false" ht="7.5" hidden="false" customHeight="true" outlineLevel="0" collapsed="false">
      <c r="B18" s="4"/>
      <c r="C18" s="4"/>
      <c r="D18" s="4"/>
      <c r="E18" s="4"/>
    </row>
    <row r="19" customFormat="false" ht="24" hidden="false" customHeight="true" outlineLevel="0" collapsed="false">
      <c r="B19" s="5" t="s">
        <v>24</v>
      </c>
      <c r="C19" s="5"/>
      <c r="D19" s="5"/>
      <c r="E19" s="5"/>
    </row>
    <row r="20" customFormat="false" ht="19.5" hidden="false" customHeight="true" outlineLevel="0" collapsed="false">
      <c r="B20" s="20" t="s">
        <v>25</v>
      </c>
      <c r="C20" s="21" t="s">
        <v>26</v>
      </c>
      <c r="D20" s="21"/>
      <c r="E20" s="21"/>
    </row>
    <row r="21" customFormat="false" ht="19.5" hidden="false" customHeight="true" outlineLevel="0" collapsed="false">
      <c r="B21" s="22" t="s">
        <v>27</v>
      </c>
      <c r="C21" s="23" t="s">
        <v>28</v>
      </c>
      <c r="D21" s="23"/>
      <c r="E21" s="23"/>
    </row>
    <row r="22" customFormat="false" ht="19.5" hidden="false" customHeight="true" outlineLevel="0" collapsed="false">
      <c r="B22" s="20" t="s">
        <v>29</v>
      </c>
      <c r="C22" s="24" t="s">
        <v>30</v>
      </c>
      <c r="D22" s="24"/>
      <c r="E22" s="24"/>
    </row>
    <row r="23" customFormat="false" ht="19.5" hidden="false" customHeight="true" outlineLevel="0" collapsed="false">
      <c r="B23" s="22" t="s">
        <v>31</v>
      </c>
      <c r="C23" s="23" t="s">
        <v>32</v>
      </c>
      <c r="D23" s="23"/>
      <c r="E23" s="23"/>
    </row>
    <row r="24" customFormat="false" ht="6" hidden="false" customHeight="true" outlineLevel="0" collapsed="false">
      <c r="B24" s="4"/>
      <c r="C24" s="4"/>
      <c r="D24" s="4"/>
      <c r="E24" s="4"/>
    </row>
    <row r="25" customFormat="false" ht="19.5" hidden="false" customHeight="true" outlineLevel="0" collapsed="false">
      <c r="B25" s="25" t="s">
        <v>33</v>
      </c>
      <c r="C25" s="25"/>
      <c r="D25" s="25"/>
      <c r="E25" s="25"/>
    </row>
    <row r="26" customFormat="false" ht="21.75" hidden="false" customHeight="true" outlineLevel="0" collapsed="false">
      <c r="B26" s="10" t="s">
        <v>34</v>
      </c>
      <c r="C26" s="26" t="n">
        <f aca="false">C6-DATE(YEAR(C6),1,0)</f>
        <v>297</v>
      </c>
      <c r="D26" s="26"/>
    </row>
    <row r="27" customFormat="false" ht="21.75" hidden="false" customHeight="true" outlineLevel="0" collapsed="false">
      <c r="B27" s="27" t="s">
        <v>35</v>
      </c>
      <c r="C27" s="28" t="n">
        <f aca="false">IF(WEEKDAY(C6,2)=0,7,WEEKDAY(C6,2))</f>
        <v>6</v>
      </c>
      <c r="D27" s="28"/>
    </row>
    <row r="28" customFormat="false" ht="21.75" hidden="false" customHeight="true" outlineLevel="0" collapsed="false">
      <c r="B28" s="10" t="s">
        <v>36</v>
      </c>
      <c r="C28" s="26" t="n">
        <f aca="false">INT((C6-DATE(YEAR(C6),1,0)-WEEKDAY(C6,2)+10)/7)</f>
        <v>43</v>
      </c>
      <c r="D28" s="26"/>
    </row>
  </sheetData>
  <mergeCells count="17">
    <mergeCell ref="B2:E2"/>
    <mergeCell ref="B3:E3"/>
    <mergeCell ref="B5:E5"/>
    <mergeCell ref="C6:D6"/>
    <mergeCell ref="B8:E8"/>
    <mergeCell ref="B15:E15"/>
    <mergeCell ref="C16:E16"/>
    <mergeCell ref="C17:E17"/>
    <mergeCell ref="B19:E19"/>
    <mergeCell ref="C20:E20"/>
    <mergeCell ref="C21:E21"/>
    <mergeCell ref="C22:E22"/>
    <mergeCell ref="C23:E23"/>
    <mergeCell ref="B25:E25"/>
    <mergeCell ref="C26:D26"/>
    <mergeCell ref="C27:D27"/>
    <mergeCell ref="C28:D28"/>
  </mergeCells>
  <printOptions headings="false" gridLines="false" gridLinesSet="true" horizontalCentered="false" verticalCentered="false"/>
  <pageMargins left="0.75" right="0.75" top="1" bottom="1"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E13"/>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5390625" defaultRowHeight="15" zeroHeight="false" outlineLevelRow="0" outlineLevelCol="0"/>
  <cols>
    <col collapsed="false" customWidth="true" hidden="false" outlineLevel="0" max="1" min="1" style="1" width="4"/>
    <col collapsed="false" customWidth="true" hidden="false" outlineLevel="0" max="2" min="2" style="1" width="30"/>
    <col collapsed="false" customWidth="true" hidden="false" outlineLevel="0" max="3" min="3" style="1" width="24"/>
    <col collapsed="false" customWidth="true" hidden="false" outlineLevel="0" max="4" min="4" style="1" width="30"/>
    <col collapsed="false" customWidth="true" hidden="false" outlineLevel="0" max="5" min="5" style="1" width="28"/>
    <col collapsed="false" customWidth="true" hidden="false" outlineLevel="0" max="6" min="6" style="1" width="4"/>
  </cols>
  <sheetData>
    <row r="1" customFormat="false" ht="6" hidden="false" customHeight="true" outlineLevel="0" collapsed="false"/>
    <row r="2" customFormat="false" ht="31.5" hidden="false" customHeight="true" outlineLevel="0" collapsed="false">
      <c r="B2" s="29" t="s">
        <v>37</v>
      </c>
      <c r="C2" s="29"/>
      <c r="D2" s="29"/>
      <c r="E2" s="29"/>
    </row>
    <row r="3" customFormat="false" ht="18" hidden="false" customHeight="true" outlineLevel="0" collapsed="false">
      <c r="B3" s="3" t="s">
        <v>38</v>
      </c>
      <c r="C3" s="3"/>
      <c r="D3" s="3"/>
      <c r="E3" s="3"/>
    </row>
    <row r="4" customFormat="false" ht="7.5" hidden="false" customHeight="true" outlineLevel="0" collapsed="false">
      <c r="B4" s="4"/>
      <c r="C4" s="4"/>
      <c r="D4" s="4"/>
      <c r="E4" s="4"/>
    </row>
    <row r="5" customFormat="false" ht="24" hidden="false" customHeight="true" outlineLevel="0" collapsed="false">
      <c r="B5" s="9" t="s">
        <v>39</v>
      </c>
      <c r="C5" s="9" t="s">
        <v>40</v>
      </c>
      <c r="D5" s="9" t="s">
        <v>8</v>
      </c>
      <c r="E5" s="9" t="s">
        <v>41</v>
      </c>
    </row>
    <row r="6" customFormat="false" ht="42" hidden="false" customHeight="true" outlineLevel="0" collapsed="false">
      <c r="B6" s="30" t="s">
        <v>42</v>
      </c>
      <c r="C6" s="31" t="s">
        <v>43</v>
      </c>
      <c r="D6" s="32" t="s">
        <v>44</v>
      </c>
      <c r="E6" s="33" t="s">
        <v>45</v>
      </c>
    </row>
    <row r="7" customFormat="false" ht="42" hidden="false" customHeight="true" outlineLevel="0" collapsed="false">
      <c r="B7" s="34" t="s">
        <v>46</v>
      </c>
      <c r="C7" s="35" t="s">
        <v>47</v>
      </c>
      <c r="D7" s="32" t="s">
        <v>48</v>
      </c>
      <c r="E7" s="33" t="s">
        <v>49</v>
      </c>
    </row>
    <row r="8" customFormat="false" ht="42" hidden="false" customHeight="true" outlineLevel="0" collapsed="false">
      <c r="B8" s="30" t="s">
        <v>50</v>
      </c>
      <c r="C8" s="31" t="s">
        <v>51</v>
      </c>
      <c r="D8" s="36" t="s">
        <v>52</v>
      </c>
      <c r="E8" s="37" t="s">
        <v>53</v>
      </c>
    </row>
    <row r="9" customFormat="false" ht="42" hidden="false" customHeight="true" outlineLevel="0" collapsed="false">
      <c r="B9" s="34" t="s">
        <v>54</v>
      </c>
      <c r="C9" s="35" t="s">
        <v>55</v>
      </c>
      <c r="D9" s="36" t="s">
        <v>56</v>
      </c>
      <c r="E9" s="37" t="s">
        <v>57</v>
      </c>
    </row>
    <row r="10" customFormat="false" ht="42" hidden="false" customHeight="true" outlineLevel="0" collapsed="false">
      <c r="B10" s="30" t="s">
        <v>58</v>
      </c>
      <c r="C10" s="31" t="s">
        <v>59</v>
      </c>
      <c r="D10" s="36" t="s">
        <v>60</v>
      </c>
      <c r="E10" s="37" t="s">
        <v>57</v>
      </c>
    </row>
    <row r="12" customFormat="false" ht="7.5" hidden="false" customHeight="true" outlineLevel="0" collapsed="false">
      <c r="B12" s="4"/>
      <c r="C12" s="4"/>
      <c r="D12" s="4"/>
      <c r="E12" s="4"/>
    </row>
    <row r="13" customFormat="false" ht="27.75" hidden="false" customHeight="true" outlineLevel="0" collapsed="false">
      <c r="B13" s="38" t="s">
        <v>61</v>
      </c>
      <c r="C13" s="38"/>
      <c r="D13" s="38"/>
      <c r="E13" s="38"/>
    </row>
  </sheetData>
  <mergeCells count="3">
    <mergeCell ref="B2:E2"/>
    <mergeCell ref="B3:E3"/>
    <mergeCell ref="B13:E13"/>
  </mergeCells>
  <printOptions headings="false" gridLines="false" gridLinesSet="true" horizontalCentered="false" verticalCentered="false"/>
  <pageMargins left="0.75" right="0.75" top="1" bottom="1"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G28"/>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5390625" defaultRowHeight="15" zeroHeight="false" outlineLevelRow="0" outlineLevelCol="0"/>
  <cols>
    <col collapsed="false" customWidth="true" hidden="false" outlineLevel="0" max="1" min="1" style="1" width="4"/>
    <col collapsed="false" customWidth="true" hidden="false" outlineLevel="0" max="2" min="2" style="1" width="20"/>
    <col collapsed="false" customWidth="true" hidden="false" outlineLevel="0" max="5" min="3" style="1" width="18"/>
    <col collapsed="false" customWidth="true" hidden="false" outlineLevel="0" max="6" min="6" style="1" width="20"/>
    <col collapsed="false" customWidth="true" hidden="false" outlineLevel="0" max="7" min="7" style="1" width="22"/>
    <col collapsed="false" customWidth="true" hidden="false" outlineLevel="0" max="8" min="8" style="1" width="4"/>
  </cols>
  <sheetData>
    <row r="1" customFormat="false" ht="6" hidden="false" customHeight="true" outlineLevel="0" collapsed="false"/>
    <row r="2" customFormat="false" ht="31.5" hidden="false" customHeight="true" outlineLevel="0" collapsed="false">
      <c r="B2" s="29" t="s">
        <v>62</v>
      </c>
      <c r="C2" s="29"/>
      <c r="D2" s="29"/>
      <c r="E2" s="29"/>
      <c r="F2" s="29"/>
      <c r="G2" s="29"/>
    </row>
    <row r="3" customFormat="false" ht="18" hidden="false" customHeight="true" outlineLevel="0" collapsed="false">
      <c r="B3" s="3" t="s">
        <v>63</v>
      </c>
      <c r="C3" s="3"/>
      <c r="D3" s="3"/>
      <c r="E3" s="3"/>
      <c r="F3" s="3"/>
      <c r="G3" s="3"/>
    </row>
    <row r="4" customFormat="false" ht="7.5" hidden="false" customHeight="true" outlineLevel="0" collapsed="false">
      <c r="B4" s="4"/>
      <c r="C4" s="4"/>
      <c r="D4" s="4"/>
      <c r="E4" s="4"/>
      <c r="F4" s="4"/>
      <c r="G4" s="4"/>
    </row>
    <row r="5" customFormat="false" ht="24" hidden="false" customHeight="true" outlineLevel="0" collapsed="false">
      <c r="B5" s="9" t="s">
        <v>64</v>
      </c>
      <c r="C5" s="9" t="s">
        <v>65</v>
      </c>
      <c r="D5" s="9" t="s">
        <v>66</v>
      </c>
      <c r="E5" s="9" t="s">
        <v>67</v>
      </c>
      <c r="F5" s="9" t="s">
        <v>68</v>
      </c>
      <c r="G5" s="9" t="s">
        <v>69</v>
      </c>
    </row>
    <row r="6" customFormat="false" ht="21.75" hidden="false" customHeight="true" outlineLevel="0" collapsed="false">
      <c r="B6" s="39" t="n">
        <v>46023</v>
      </c>
      <c r="C6" s="40" t="str">
        <f aca="false">TEXT(B6,"TTTT")</f>
        <v>TTTT</v>
      </c>
      <c r="D6" s="41" t="n">
        <f aca="false">WEEKNUM(B6,21)</f>
        <v>1</v>
      </c>
      <c r="E6" s="42" t="n">
        <f aca="false">WEEKNUM(B6,21)</f>
        <v>1</v>
      </c>
      <c r="F6" s="43" t="n">
        <f aca="false">WEEKNUM(B6,1)</f>
        <v>1</v>
      </c>
      <c r="G6" s="31" t="str">
        <f aca="false">"KW " &amp; WEEKNUM(B6,21) &amp; " / " &amp; IF(AND(MONTH(B6)=12,WEEKNUM(B6,21)&lt;=2),YEAR(B6)+1,IF(AND(MONTH(B6)=1,WEEKNUM(B6,21)&gt;=52),YEAR(B6)-1,YEAR(B6)))</f>
        <v>KW 1 / 2026</v>
      </c>
    </row>
    <row r="7" customFormat="false" ht="21.75" hidden="false" customHeight="true" outlineLevel="0" collapsed="false">
      <c r="B7" s="44" t="n">
        <v>46096</v>
      </c>
      <c r="C7" s="45" t="str">
        <f aca="false">TEXT(B7,"TTTT")</f>
        <v>TTTT</v>
      </c>
      <c r="D7" s="46" t="n">
        <f aca="false">WEEKNUM(B7,21)</f>
        <v>11</v>
      </c>
      <c r="E7" s="47" t="n">
        <f aca="false">WEEKNUM(B7,21)</f>
        <v>11</v>
      </c>
      <c r="F7" s="48" t="n">
        <f aca="false">WEEKNUM(B7,1)</f>
        <v>12</v>
      </c>
      <c r="G7" s="35" t="str">
        <f aca="false">"KW " &amp; WEEKNUM(B7,21) &amp; " / " &amp; IF(AND(MONTH(B7)=12,WEEKNUM(B7,21)&lt;=2),YEAR(B7)+1,IF(AND(MONTH(B7)=1,WEEKNUM(B7,21)&gt;=52),YEAR(B7)-1,YEAR(B7)))</f>
        <v>KW 11 / 2026</v>
      </c>
    </row>
    <row r="8" customFormat="false" ht="21.75" hidden="false" customHeight="true" outlineLevel="0" collapsed="false">
      <c r="B8" s="39" t="n">
        <v>46194</v>
      </c>
      <c r="C8" s="40" t="str">
        <f aca="false">TEXT(B8,"TTTT")</f>
        <v>TTTT</v>
      </c>
      <c r="D8" s="41" t="n">
        <f aca="false">WEEKNUM(B8,21)</f>
        <v>25</v>
      </c>
      <c r="E8" s="42" t="n">
        <f aca="false">WEEKNUM(B8,21)</f>
        <v>25</v>
      </c>
      <c r="F8" s="43" t="n">
        <f aca="false">WEEKNUM(B8,1)</f>
        <v>26</v>
      </c>
      <c r="G8" s="31" t="str">
        <f aca="false">"KW " &amp; WEEKNUM(B8,21) &amp; " / " &amp; IF(AND(MONTH(B8)=12,WEEKNUM(B8,21)&lt;=2),YEAR(B8)+1,IF(AND(MONTH(B8)=1,WEEKNUM(B8,21)&gt;=52),YEAR(B8)-1,YEAR(B8)))</f>
        <v>KW 25 / 2026</v>
      </c>
    </row>
    <row r="9" customFormat="false" ht="21.75" hidden="false" customHeight="true" outlineLevel="0" collapsed="false">
      <c r="B9" s="44" t="n">
        <v>46319</v>
      </c>
      <c r="C9" s="45" t="str">
        <f aca="false">TEXT(B9,"TTTT")</f>
        <v>TTTT</v>
      </c>
      <c r="D9" s="46" t="n">
        <f aca="false">WEEKNUM(B9,21)</f>
        <v>43</v>
      </c>
      <c r="E9" s="47" t="n">
        <f aca="false">WEEKNUM(B9,21)</f>
        <v>43</v>
      </c>
      <c r="F9" s="48" t="n">
        <f aca="false">WEEKNUM(B9,1)</f>
        <v>43</v>
      </c>
      <c r="G9" s="35" t="str">
        <f aca="false">"KW " &amp; WEEKNUM(B9,21) &amp; " / " &amp; IF(AND(MONTH(B9)=12,WEEKNUM(B9,21)&lt;=2),YEAR(B9)+1,IF(AND(MONTH(B9)=1,WEEKNUM(B9,21)&gt;=52),YEAR(B9)-1,YEAR(B9)))</f>
        <v>KW 43 / 2026</v>
      </c>
    </row>
    <row r="10" customFormat="false" ht="21.75" hidden="false" customHeight="true" outlineLevel="0" collapsed="false">
      <c r="B10" s="39" t="n">
        <v>46384</v>
      </c>
      <c r="C10" s="40" t="str">
        <f aca="false">TEXT(B10,"TTTT")</f>
        <v>TTTT</v>
      </c>
      <c r="D10" s="41" t="n">
        <f aca="false">WEEKNUM(B10,21)</f>
        <v>53</v>
      </c>
      <c r="E10" s="42" t="n">
        <f aca="false">WEEKNUM(B10,21)</f>
        <v>53</v>
      </c>
      <c r="F10" s="43" t="n">
        <f aca="false">WEEKNUM(B10,1)</f>
        <v>1</v>
      </c>
      <c r="G10" s="31" t="str">
        <f aca="false">"KW " &amp; WEEKNUM(B10,21) &amp; " / " &amp; IF(AND(MONTH(B10)=12,WEEKNUM(B10,21)&lt;=2),YEAR(B10)+1,IF(AND(MONTH(B10)=1,WEEKNUM(B10,21)&gt;=52),YEAR(B10)-1,YEAR(B10)))</f>
        <v>KW 53 / 2026</v>
      </c>
    </row>
    <row r="11" customFormat="false" ht="21.75" hidden="false" customHeight="true" outlineLevel="0" collapsed="false">
      <c r="B11" s="44" t="n">
        <v>46387</v>
      </c>
      <c r="C11" s="45" t="str">
        <f aca="false">TEXT(B11,"TTTT")</f>
        <v>TTTT</v>
      </c>
      <c r="D11" s="46" t="n">
        <f aca="false">WEEKNUM(B11,21)</f>
        <v>53</v>
      </c>
      <c r="E11" s="47" t="n">
        <f aca="false">WEEKNUM(B11,21)</f>
        <v>53</v>
      </c>
      <c r="F11" s="48" t="n">
        <f aca="false">WEEKNUM(B11,1)</f>
        <v>1</v>
      </c>
      <c r="G11" s="35" t="str">
        <f aca="false">"KW " &amp; WEEKNUM(B11,21) &amp; " / " &amp; IF(AND(MONTH(B11)=12,WEEKNUM(B11,21)&lt;=2),YEAR(B11)+1,IF(AND(MONTH(B11)=1,WEEKNUM(B11,21)&gt;=52),YEAR(B11)-1,YEAR(B11)))</f>
        <v>KW 53 / 2026</v>
      </c>
    </row>
    <row r="12" customFormat="false" ht="21.75" hidden="false" customHeight="true" outlineLevel="0" collapsed="false">
      <c r="B12" s="39" t="n">
        <v>46388</v>
      </c>
      <c r="C12" s="40" t="str">
        <f aca="false">TEXT(B12,"TTTT")</f>
        <v>TTTT</v>
      </c>
      <c r="D12" s="41" t="n">
        <f aca="false">WEEKNUM(B12,21)</f>
        <v>53</v>
      </c>
      <c r="E12" s="42" t="n">
        <f aca="false">WEEKNUM(B12,21)</f>
        <v>53</v>
      </c>
      <c r="F12" s="43" t="n">
        <f aca="false">WEEKNUM(B12,1)</f>
        <v>1</v>
      </c>
      <c r="G12" s="31" t="str">
        <f aca="false">"KW " &amp; WEEKNUM(B12,21) &amp; " / " &amp; IF(AND(MONTH(B12)=12,WEEKNUM(B12,21)&lt;=2),YEAR(B12)+1,IF(AND(MONTH(B12)=1,WEEKNUM(B12,21)&gt;=52),YEAR(B12)-1,YEAR(B12)))</f>
        <v>KW 53 / 2026</v>
      </c>
    </row>
    <row r="13" customFormat="false" ht="21.75" hidden="false" customHeight="true" outlineLevel="0" collapsed="false">
      <c r="B13" s="44" t="n">
        <v>46391</v>
      </c>
      <c r="C13" s="45" t="str">
        <f aca="false">TEXT(B13,"TTTT")</f>
        <v>TTTT</v>
      </c>
      <c r="D13" s="46" t="n">
        <f aca="false">WEEKNUM(B13,21)</f>
        <v>1</v>
      </c>
      <c r="E13" s="47" t="n">
        <f aca="false">WEEKNUM(B13,21)</f>
        <v>1</v>
      </c>
      <c r="F13" s="48" t="n">
        <f aca="false">WEEKNUM(B13,1)</f>
        <v>2</v>
      </c>
      <c r="G13" s="35" t="str">
        <f aca="false">"KW " &amp; WEEKNUM(B13,21) &amp; " / " &amp; IF(AND(MONTH(B13)=12,WEEKNUM(B13,21)&lt;=2),YEAR(B13)+1,IF(AND(MONTH(B13)=1,WEEKNUM(B13,21)&gt;=52),YEAR(B13)-1,YEAR(B13)))</f>
        <v>KW 1 / 2027</v>
      </c>
    </row>
    <row r="14" customFormat="false" ht="21.75" hidden="false" customHeight="true" outlineLevel="0" collapsed="false">
      <c r="B14" s="39" t="n">
        <v>46507</v>
      </c>
      <c r="C14" s="40" t="str">
        <f aca="false">TEXT(B14,"TTTT")</f>
        <v>TTTT</v>
      </c>
      <c r="D14" s="41" t="n">
        <f aca="false">WEEKNUM(B14,21)</f>
        <v>17</v>
      </c>
      <c r="E14" s="42" t="n">
        <f aca="false">WEEKNUM(B14,21)</f>
        <v>17</v>
      </c>
      <c r="F14" s="43" t="n">
        <f aca="false">WEEKNUM(B14,1)</f>
        <v>18</v>
      </c>
      <c r="G14" s="31" t="str">
        <f aca="false">"KW " &amp; WEEKNUM(B14,21) &amp; " / " &amp; IF(AND(MONTH(B14)=12,WEEKNUM(B14,21)&lt;=2),YEAR(B14)+1,IF(AND(MONTH(B14)=1,WEEKNUM(B14,21)&gt;=52),YEAR(B14)-1,YEAR(B14)))</f>
        <v>KW 17 / 2027</v>
      </c>
    </row>
    <row r="15" customFormat="false" ht="21.75" hidden="false" customHeight="true" outlineLevel="0" collapsed="false">
      <c r="B15" s="44" t="n">
        <v>46752</v>
      </c>
      <c r="C15" s="45" t="str">
        <f aca="false">TEXT(B15,"TTTT")</f>
        <v>TTTT</v>
      </c>
      <c r="D15" s="46" t="n">
        <f aca="false">WEEKNUM(B15,21)</f>
        <v>52</v>
      </c>
      <c r="E15" s="47" t="n">
        <f aca="false">WEEKNUM(B15,21)</f>
        <v>52</v>
      </c>
      <c r="F15" s="48" t="n">
        <f aca="false">WEEKNUM(B15,1)</f>
        <v>1</v>
      </c>
      <c r="G15" s="35" t="str">
        <f aca="false">"KW " &amp; WEEKNUM(B15,21) &amp; " / " &amp; IF(AND(MONTH(B15)=12,WEEKNUM(B15,21)&lt;=2),YEAR(B15)+1,IF(AND(MONTH(B15)=1,WEEKNUM(B15,21)&gt;=52),YEAR(B15)-1,YEAR(B15)))</f>
        <v>KW 52 / 2027</v>
      </c>
    </row>
    <row r="16" customFormat="false" ht="21.75" hidden="false" customHeight="true" outlineLevel="0" collapsed="false">
      <c r="B16" s="49"/>
      <c r="C16" s="40" t="str">
        <f aca="false">IF(B16="","",TEXT(B16,"TTTT"))</f>
        <v/>
      </c>
      <c r="D16" s="41" t="str">
        <f aca="false">IF(B16="","",WEEKNUM(B16,21))</f>
        <v/>
      </c>
      <c r="E16" s="40" t="str">
        <f aca="false">IF(B16="","",WEEKNUM(B16,21))</f>
        <v/>
      </c>
      <c r="F16" s="40" t="str">
        <f aca="false">IF(B16="","",WEEKNUM(B16,1))</f>
        <v/>
      </c>
      <c r="G16" s="40" t="str">
        <f aca="false">IF(B16="","","KW " &amp; WEEKNUM(B16,21) &amp; " / " &amp; IF(AND(MONTH(B16)=12,WEEKNUM(B16,21)&lt;=2),YEAR(B16)+1,IF(AND(MONTH(B16)=1,WEEKNUM(B16,21)&gt;=52),YEAR(B16)-1,YEAR(B16))))</f>
        <v/>
      </c>
    </row>
    <row r="17" customFormat="false" ht="21.75" hidden="false" customHeight="true" outlineLevel="0" collapsed="false">
      <c r="B17" s="49"/>
      <c r="C17" s="45" t="str">
        <f aca="false">IF(B17="","",TEXT(B17,"TTTT"))</f>
        <v/>
      </c>
      <c r="D17" s="46" t="str">
        <f aca="false">IF(B17="","",WEEKNUM(B17,21))</f>
        <v/>
      </c>
      <c r="E17" s="45" t="str">
        <f aca="false">IF(B17="","",WEEKNUM(B17,21))</f>
        <v/>
      </c>
      <c r="F17" s="45" t="str">
        <f aca="false">IF(B17="","",WEEKNUM(B17,1))</f>
        <v/>
      </c>
      <c r="G17" s="45" t="str">
        <f aca="false">IF(B17="","","KW " &amp; WEEKNUM(B17,21) &amp; " / " &amp; IF(AND(MONTH(B17)=12,WEEKNUM(B17,21)&lt;=2),YEAR(B17)+1,IF(AND(MONTH(B17)=1,WEEKNUM(B17,21)&gt;=52),YEAR(B17)-1,YEAR(B17))))</f>
        <v/>
      </c>
    </row>
    <row r="18" customFormat="false" ht="21.75" hidden="false" customHeight="true" outlineLevel="0" collapsed="false">
      <c r="B18" s="49"/>
      <c r="C18" s="40" t="str">
        <f aca="false">IF(B18="","",TEXT(B18,"TTTT"))</f>
        <v/>
      </c>
      <c r="D18" s="41" t="str">
        <f aca="false">IF(B18="","",WEEKNUM(B18,21))</f>
        <v/>
      </c>
      <c r="E18" s="40" t="str">
        <f aca="false">IF(B18="","",WEEKNUM(B18,21))</f>
        <v/>
      </c>
      <c r="F18" s="40" t="str">
        <f aca="false">IF(B18="","",WEEKNUM(B18,1))</f>
        <v/>
      </c>
      <c r="G18" s="40" t="str">
        <f aca="false">IF(B18="","","KW " &amp; WEEKNUM(B18,21) &amp; " / " &amp; IF(AND(MONTH(B18)=12,WEEKNUM(B18,21)&lt;=2),YEAR(B18)+1,IF(AND(MONTH(B18)=1,WEEKNUM(B18,21)&gt;=52),YEAR(B18)-1,YEAR(B18))))</f>
        <v/>
      </c>
    </row>
    <row r="19" customFormat="false" ht="21.75" hidden="false" customHeight="true" outlineLevel="0" collapsed="false">
      <c r="B19" s="49"/>
      <c r="C19" s="45" t="str">
        <f aca="false">IF(B19="","",TEXT(B19,"TTTT"))</f>
        <v/>
      </c>
      <c r="D19" s="46" t="str">
        <f aca="false">IF(B19="","",WEEKNUM(B19,21))</f>
        <v/>
      </c>
      <c r="E19" s="45" t="str">
        <f aca="false">IF(B19="","",WEEKNUM(B19,21))</f>
        <v/>
      </c>
      <c r="F19" s="45" t="str">
        <f aca="false">IF(B19="","",WEEKNUM(B19,1))</f>
        <v/>
      </c>
      <c r="G19" s="45" t="str">
        <f aca="false">IF(B19="","","KW " &amp; WEEKNUM(B19,21) &amp; " / " &amp; IF(AND(MONTH(B19)=12,WEEKNUM(B19,21)&lt;=2),YEAR(B19)+1,IF(AND(MONTH(B19)=1,WEEKNUM(B19,21)&gt;=52),YEAR(B19)-1,YEAR(B19))))</f>
        <v/>
      </c>
    </row>
    <row r="20" customFormat="false" ht="21.75" hidden="false" customHeight="true" outlineLevel="0" collapsed="false">
      <c r="B20" s="49"/>
      <c r="C20" s="40" t="str">
        <f aca="false">IF(B20="","",TEXT(B20,"TTTT"))</f>
        <v/>
      </c>
      <c r="D20" s="41" t="str">
        <f aca="false">IF(B20="","",WEEKNUM(B20,21))</f>
        <v/>
      </c>
      <c r="E20" s="40" t="str">
        <f aca="false">IF(B20="","",WEEKNUM(B20,21))</f>
        <v/>
      </c>
      <c r="F20" s="40" t="str">
        <f aca="false">IF(B20="","",WEEKNUM(B20,1))</f>
        <v/>
      </c>
      <c r="G20" s="40" t="str">
        <f aca="false">IF(B20="","","KW " &amp; WEEKNUM(B20,21) &amp; " / " &amp; IF(AND(MONTH(B20)=12,WEEKNUM(B20,21)&lt;=2),YEAR(B20)+1,IF(AND(MONTH(B20)=1,WEEKNUM(B20,21)&gt;=52),YEAR(B20)-1,YEAR(B20))))</f>
        <v/>
      </c>
    </row>
    <row r="21" customFormat="false" ht="21.75" hidden="false" customHeight="true" outlineLevel="0" collapsed="false">
      <c r="B21" s="49"/>
      <c r="C21" s="45" t="str">
        <f aca="false">IF(B21="","",TEXT(B21,"TTTT"))</f>
        <v/>
      </c>
      <c r="D21" s="46" t="str">
        <f aca="false">IF(B21="","",WEEKNUM(B21,21))</f>
        <v/>
      </c>
      <c r="E21" s="45" t="str">
        <f aca="false">IF(B21="","",WEEKNUM(B21,21))</f>
        <v/>
      </c>
      <c r="F21" s="45" t="str">
        <f aca="false">IF(B21="","",WEEKNUM(B21,1))</f>
        <v/>
      </c>
      <c r="G21" s="45" t="str">
        <f aca="false">IF(B21="","","KW " &amp; WEEKNUM(B21,21) &amp; " / " &amp; IF(AND(MONTH(B21)=12,WEEKNUM(B21,21)&lt;=2),YEAR(B21)+1,IF(AND(MONTH(B21)=1,WEEKNUM(B21,21)&gt;=52),YEAR(B21)-1,YEAR(B21))))</f>
        <v/>
      </c>
    </row>
    <row r="22" customFormat="false" ht="21.75" hidden="false" customHeight="true" outlineLevel="0" collapsed="false">
      <c r="B22" s="49"/>
      <c r="C22" s="40" t="str">
        <f aca="false">IF(B22="","",TEXT(B22,"TTTT"))</f>
        <v/>
      </c>
      <c r="D22" s="41" t="str">
        <f aca="false">IF(B22="","",WEEKNUM(B22,21))</f>
        <v/>
      </c>
      <c r="E22" s="40" t="str">
        <f aca="false">IF(B22="","",WEEKNUM(B22,21))</f>
        <v/>
      </c>
      <c r="F22" s="40" t="str">
        <f aca="false">IF(B22="","",WEEKNUM(B22,1))</f>
        <v/>
      </c>
      <c r="G22" s="40" t="str">
        <f aca="false">IF(B22="","","KW " &amp; WEEKNUM(B22,21) &amp; " / " &amp; IF(AND(MONTH(B22)=12,WEEKNUM(B22,21)&lt;=2),YEAR(B22)+1,IF(AND(MONTH(B22)=1,WEEKNUM(B22,21)&gt;=52),YEAR(B22)-1,YEAR(B22))))</f>
        <v/>
      </c>
    </row>
    <row r="23" customFormat="false" ht="21.75" hidden="false" customHeight="true" outlineLevel="0" collapsed="false">
      <c r="B23" s="49"/>
      <c r="C23" s="45" t="str">
        <f aca="false">IF(B23="","",TEXT(B23,"TTTT"))</f>
        <v/>
      </c>
      <c r="D23" s="46" t="str">
        <f aca="false">IF(B23="","",WEEKNUM(B23,21))</f>
        <v/>
      </c>
      <c r="E23" s="45" t="str">
        <f aca="false">IF(B23="","",WEEKNUM(B23,21))</f>
        <v/>
      </c>
      <c r="F23" s="45" t="str">
        <f aca="false">IF(B23="","",WEEKNUM(B23,1))</f>
        <v/>
      </c>
      <c r="G23" s="45" t="str">
        <f aca="false">IF(B23="","","KW " &amp; WEEKNUM(B23,21) &amp; " / " &amp; IF(AND(MONTH(B23)=12,WEEKNUM(B23,21)&lt;=2),YEAR(B23)+1,IF(AND(MONTH(B23)=1,WEEKNUM(B23,21)&gt;=52),YEAR(B23)-1,YEAR(B23))))</f>
        <v/>
      </c>
    </row>
    <row r="24" customFormat="false" ht="21.75" hidden="false" customHeight="true" outlineLevel="0" collapsed="false">
      <c r="B24" s="49"/>
      <c r="C24" s="40" t="str">
        <f aca="false">IF(B24="","",TEXT(B24,"TTTT"))</f>
        <v/>
      </c>
      <c r="D24" s="41" t="str">
        <f aca="false">IF(B24="","",WEEKNUM(B24,21))</f>
        <v/>
      </c>
      <c r="E24" s="40" t="str">
        <f aca="false">IF(B24="","",WEEKNUM(B24,21))</f>
        <v/>
      </c>
      <c r="F24" s="40" t="str">
        <f aca="false">IF(B24="","",WEEKNUM(B24,1))</f>
        <v/>
      </c>
      <c r="G24" s="40" t="str">
        <f aca="false">IF(B24="","","KW " &amp; WEEKNUM(B24,21) &amp; " / " &amp; IF(AND(MONTH(B24)=12,WEEKNUM(B24,21)&lt;=2),YEAR(B24)+1,IF(AND(MONTH(B24)=1,WEEKNUM(B24,21)&gt;=52),YEAR(B24)-1,YEAR(B24))))</f>
        <v/>
      </c>
    </row>
    <row r="25" customFormat="false" ht="21.75" hidden="false" customHeight="true" outlineLevel="0" collapsed="false">
      <c r="B25" s="49"/>
      <c r="C25" s="45" t="str">
        <f aca="false">IF(B25="","",TEXT(B25,"TTTT"))</f>
        <v/>
      </c>
      <c r="D25" s="46" t="str">
        <f aca="false">IF(B25="","",WEEKNUM(B25,21))</f>
        <v/>
      </c>
      <c r="E25" s="45" t="str">
        <f aca="false">IF(B25="","",WEEKNUM(B25,21))</f>
        <v/>
      </c>
      <c r="F25" s="45" t="str">
        <f aca="false">IF(B25="","",WEEKNUM(B25,1))</f>
        <v/>
      </c>
      <c r="G25" s="45" t="str">
        <f aca="false">IF(B25="","","KW " &amp; WEEKNUM(B25,21) &amp; " / " &amp; IF(AND(MONTH(B25)=12,WEEKNUM(B25,21)&lt;=2),YEAR(B25)+1,IF(AND(MONTH(B25)=1,WEEKNUM(B25,21)&gt;=52),YEAR(B25)-1,YEAR(B25))))</f>
        <v/>
      </c>
    </row>
    <row r="27" customFormat="false" ht="7.5" hidden="false" customHeight="true" outlineLevel="0" collapsed="false">
      <c r="B27" s="4"/>
      <c r="C27" s="4"/>
      <c r="D27" s="4"/>
      <c r="E27" s="4"/>
      <c r="F27" s="4"/>
      <c r="G27" s="4"/>
    </row>
    <row r="28" customFormat="false" ht="18" hidden="false" customHeight="true" outlineLevel="0" collapsed="false">
      <c r="B28" s="50" t="s">
        <v>70</v>
      </c>
      <c r="C28" s="50"/>
      <c r="D28" s="50"/>
      <c r="E28" s="50"/>
      <c r="F28" s="50"/>
      <c r="G28" s="50"/>
    </row>
  </sheetData>
  <mergeCells count="3">
    <mergeCell ref="B2:G2"/>
    <mergeCell ref="B3:G3"/>
    <mergeCell ref="B28:G28"/>
  </mergeCells>
  <printOptions headings="false" gridLines="false" gridLinesSet="true" horizontalCentered="false" verticalCentered="false"/>
  <pageMargins left="0.75" right="0.75" top="1" bottom="1"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C13"/>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5390625" defaultRowHeight="15" zeroHeight="false" outlineLevelRow="0" outlineLevelCol="0"/>
  <cols>
    <col collapsed="false" customWidth="true" hidden="false" outlineLevel="0" max="1" min="1" style="1" width="4"/>
    <col collapsed="false" customWidth="true" hidden="false" outlineLevel="0" max="2" min="2" style="1" width="38"/>
    <col collapsed="false" customWidth="true" hidden="false" outlineLevel="0" max="3" min="3" style="1" width="52"/>
    <col collapsed="false" customWidth="true" hidden="false" outlineLevel="0" max="4" min="4" style="1" width="4"/>
  </cols>
  <sheetData>
    <row r="1" customFormat="false" ht="6" hidden="false" customHeight="true" outlineLevel="0" collapsed="false"/>
    <row r="2" customFormat="false" ht="31.5" hidden="false" customHeight="true" outlineLevel="0" collapsed="false">
      <c r="B2" s="29" t="s">
        <v>71</v>
      </c>
      <c r="C2" s="29"/>
    </row>
    <row r="3" customFormat="false" ht="18" hidden="false" customHeight="true" outlineLevel="0" collapsed="false">
      <c r="B3" s="3" t="s">
        <v>72</v>
      </c>
      <c r="C3" s="3"/>
    </row>
    <row r="4" customFormat="false" ht="7.5" hidden="false" customHeight="true" outlineLevel="0" collapsed="false">
      <c r="B4" s="4"/>
      <c r="C4" s="4"/>
    </row>
    <row r="5" customFormat="false" ht="21.75" hidden="false" customHeight="true" outlineLevel="0" collapsed="false">
      <c r="B5" s="9" t="s">
        <v>73</v>
      </c>
      <c r="C5" s="9" t="s">
        <v>74</v>
      </c>
    </row>
    <row r="6" customFormat="false" ht="60" hidden="false" customHeight="true" outlineLevel="0" collapsed="false">
      <c r="B6" s="51" t="s">
        <v>75</v>
      </c>
      <c r="C6" s="52" t="s">
        <v>76</v>
      </c>
    </row>
    <row r="7" customFormat="false" ht="60" hidden="false" customHeight="true" outlineLevel="0" collapsed="false">
      <c r="B7" s="53" t="s">
        <v>77</v>
      </c>
      <c r="C7" s="54" t="s">
        <v>78</v>
      </c>
    </row>
    <row r="8" customFormat="false" ht="60" hidden="false" customHeight="true" outlineLevel="0" collapsed="false">
      <c r="B8" s="51" t="s">
        <v>79</v>
      </c>
      <c r="C8" s="52" t="s">
        <v>80</v>
      </c>
    </row>
    <row r="9" customFormat="false" ht="60" hidden="false" customHeight="true" outlineLevel="0" collapsed="false">
      <c r="B9" s="53" t="s">
        <v>81</v>
      </c>
      <c r="C9" s="54" t="s">
        <v>82</v>
      </c>
    </row>
    <row r="10" customFormat="false" ht="60" hidden="false" customHeight="true" outlineLevel="0" collapsed="false">
      <c r="B10" s="51" t="s">
        <v>83</v>
      </c>
      <c r="C10" s="52" t="s">
        <v>84</v>
      </c>
    </row>
    <row r="11" customFormat="false" ht="60" hidden="false" customHeight="true" outlineLevel="0" collapsed="false">
      <c r="B11" s="53" t="s">
        <v>85</v>
      </c>
      <c r="C11" s="54" t="s">
        <v>86</v>
      </c>
    </row>
    <row r="12" customFormat="false" ht="60" hidden="false" customHeight="true" outlineLevel="0" collapsed="false">
      <c r="B12" s="51" t="s">
        <v>87</v>
      </c>
      <c r="C12" s="52" t="s">
        <v>88</v>
      </c>
    </row>
    <row r="13" customFormat="false" ht="60" hidden="false" customHeight="true" outlineLevel="0" collapsed="false">
      <c r="B13" s="53" t="s">
        <v>89</v>
      </c>
      <c r="C13" s="54" t="s">
        <v>90</v>
      </c>
    </row>
  </sheetData>
  <mergeCells count="2">
    <mergeCell ref="B2:C2"/>
    <mergeCell ref="B3:C3"/>
  </mergeCells>
  <printOptions headings="false" gridLines="false" gridLinesSet="true" horizontalCentered="false" verticalCentered="false"/>
  <pageMargins left="0.75" right="0.75" top="1" bottom="1"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LibreOffice/7.4.7.2$Linux_X86_64 LibreOffice_project/40$Build-2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2026-04-13T09:13:13Z</dcterms:created>
  <dc:creator>openpyxl</dc:creator>
  <dc:description/>
  <dc:language>en-US</dc:language>
  <cp:lastModifiedBy/>
  <dcterms:modified xsi:type="dcterms:W3CDTF">2026-04-13T09:14:51Z</dcterms:modified>
  <cp:revision>0</cp:revision>
  <dc:subject/>
  <dc:title/>
</cp:coreProperties>
</file>

<file path=docProps/custom.xml><?xml version="1.0" encoding="utf-8"?>
<Properties xmlns="http://schemas.openxmlformats.org/officeDocument/2006/custom-properties" xmlns:vt="http://schemas.openxmlformats.org/officeDocument/2006/docPropsVTypes"/>
</file>