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urliste" sheetId="1" state="visible" r:id="rId1"/>
    <sheet xmlns:r="http://schemas.openxmlformats.org/officeDocument/2006/relationships" name="Mit Lagerort" sheetId="2" state="visible" r:id="rId2"/>
    <sheet xmlns:r="http://schemas.openxmlformats.org/officeDocument/2006/relationships" name="Lagerkennzahlen Rechner" sheetId="3" state="visible" r:id="rId3"/>
    <sheet xmlns:r="http://schemas.openxmlformats.org/officeDocument/2006/relationships" name="Soll-Ist-Vergleich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0.00&quot; mal/Jahr&quot;"/>
    <numFmt numFmtId="166" formatCode="0.0&quot; Tage&quot;"/>
  </numFmts>
  <fonts count="12">
    <font>
      <name val="Calibri"/>
      <family val="2"/>
      <color theme="1"/>
      <sz val="11"/>
      <scheme val="minor"/>
    </font>
    <font>
      <b val="1"/>
      <color rgb="00073763"/>
      <sz val="20"/>
    </font>
    <font>
      <sz val="11"/>
    </font>
    <font>
      <b val="1"/>
      <color rgb="00FFFFFF"/>
      <sz val="12"/>
    </font>
    <font>
      <b val="1"/>
      <sz val="12"/>
    </font>
    <font>
      <b val="1"/>
    </font>
    <font>
      <b val="1"/>
      <color rgb="00FFFFFF"/>
      <sz val="18"/>
    </font>
    <font>
      <b val="1"/>
      <color rgb="00073763"/>
      <sz val="14"/>
    </font>
    <font>
      <color rgb="000000FF"/>
    </font>
    <font>
      <b val="1"/>
      <color rgb="00073763"/>
    </font>
    <font>
      <b val="1"/>
      <color rgb="00073763"/>
      <sz val="18"/>
    </font>
    <font>
      <b val="1"/>
      <color rgb="00073763"/>
      <sz val="12"/>
    </font>
  </fonts>
  <fills count="6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9F9F9"/>
      </patternFill>
    </fill>
    <fill>
      <patternFill patternType="solid">
        <fgColor rgb="00FFFF00"/>
      </patternFill>
    </fill>
    <fill>
      <patternFill patternType="solid">
        <fgColor rgb="00E0F2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top style="double"/>
      <bottom style="double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pivotButton="0" quotePrefix="0" xfId="0"/>
    <xf numFmtId="164" fontId="0" fillId="3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0" fontId="4" fillId="0" borderId="0" applyAlignment="1" pivotButton="0" quotePrefix="0" xfId="0">
      <alignment horizontal="right"/>
    </xf>
    <xf numFmtId="164" fontId="4" fillId="0" borderId="2" pivotButton="0" quotePrefix="0" xfId="0"/>
    <xf numFmtId="0" fontId="0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4" fontId="5" fillId="0" borderId="0" pivotButton="0" quotePrefix="0" xfId="0"/>
    <xf numFmtId="0" fontId="6" fillId="2" borderId="0" applyAlignment="1" pivotButton="0" quotePrefix="0" xfId="0">
      <alignment horizontal="center"/>
    </xf>
    <xf numFmtId="0" fontId="7" fillId="0" borderId="0" pivotButton="0" quotePrefix="0" xfId="0"/>
    <xf numFmtId="0" fontId="5" fillId="0" borderId="0" pivotButton="0" quotePrefix="0" xfId="0"/>
    <xf numFmtId="164" fontId="8" fillId="4" borderId="1" pivotButton="0" quotePrefix="0" xfId="0"/>
    <xf numFmtId="164" fontId="9" fillId="5" borderId="1" pivotButton="0" quotePrefix="0" xfId="0"/>
    <xf numFmtId="165" fontId="9" fillId="5" borderId="1" pivotButton="0" quotePrefix="0" xfId="0"/>
    <xf numFmtId="166" fontId="9" fillId="5" borderId="1" pivotButton="0" quotePrefix="0" xfId="0"/>
    <xf numFmtId="0" fontId="0" fillId="0" borderId="0" applyAlignment="1" pivotButton="0" quotePrefix="0" xfId="0">
      <alignment vertical="top" wrapText="1"/>
    </xf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35" customWidth="1" min="3" max="3"/>
    <col width="14" customWidth="1" min="4" max="4"/>
    <col width="10" customWidth="1" min="5" max="5"/>
    <col width="16" customWidth="1" min="6" max="6"/>
    <col width="16" customWidth="1" min="7" max="7"/>
  </cols>
  <sheetData>
    <row r="1">
      <c r="A1" s="1" t="inlineStr">
        <is>
          <t>INVENTURLISTE</t>
        </is>
      </c>
    </row>
    <row r="2">
      <c r="A2" s="2" t="inlineStr">
        <is>
          <t>Stichtag: _______________    Aufnahmebereich: _______________    Blatt-Nr.: _____</t>
        </is>
      </c>
    </row>
    <row r="4">
      <c r="A4" s="3" t="inlineStr">
        <is>
          <t>Lfd. Nr.</t>
        </is>
      </c>
      <c r="B4" s="3" t="inlineStr">
        <is>
          <t>Artikelnummer</t>
        </is>
      </c>
      <c r="C4" s="3" t="inlineStr">
        <is>
          <t>Artikelbezeichnung</t>
        </is>
      </c>
      <c r="D4" s="3" t="inlineStr">
        <is>
          <t>Menge (Ist)</t>
        </is>
      </c>
      <c r="E4" s="3" t="inlineStr">
        <is>
          <t>Einheit</t>
        </is>
      </c>
      <c r="F4" s="3" t="inlineStr">
        <is>
          <t>Einzelwert (€)</t>
        </is>
      </c>
      <c r="G4" s="3" t="inlineStr">
        <is>
          <t>Gesamtwert (€)</t>
        </is>
      </c>
    </row>
    <row r="5">
      <c r="A5" s="4" t="n">
        <v>1</v>
      </c>
      <c r="B5" s="5" t="inlineStr">
        <is>
          <t>A-1023</t>
        </is>
      </c>
      <c r="C5" s="5" t="inlineStr">
        <is>
          <t>Bürostuhl "ErgoPlus"</t>
        </is>
      </c>
      <c r="D5" s="4" t="n">
        <v>15</v>
      </c>
      <c r="E5" s="4" t="inlineStr">
        <is>
          <t>Stk.</t>
        </is>
      </c>
      <c r="F5" s="6" t="n">
        <v>120</v>
      </c>
      <c r="G5" s="6">
        <f>D5*F5</f>
        <v/>
      </c>
    </row>
    <row r="6">
      <c r="A6" s="7" t="n">
        <v>2</v>
      </c>
      <c r="B6" s="8" t="inlineStr">
        <is>
          <t>A-1024</t>
        </is>
      </c>
      <c r="C6" s="8" t="inlineStr">
        <is>
          <t>Schreibtisch Standard</t>
        </is>
      </c>
      <c r="D6" s="7" t="n">
        <v>8</v>
      </c>
      <c r="E6" s="7" t="inlineStr">
        <is>
          <t>Stk.</t>
        </is>
      </c>
      <c r="F6" s="9" t="n">
        <v>250</v>
      </c>
      <c r="G6" s="9">
        <f>D6*F6</f>
        <v/>
      </c>
    </row>
    <row r="7">
      <c r="A7" s="4" t="n">
        <v>3</v>
      </c>
      <c r="B7" s="5" t="inlineStr">
        <is>
          <t>B-2001</t>
        </is>
      </c>
      <c r="C7" s="5" t="inlineStr">
        <is>
          <t>Druckerpapier A4 500 Blatt</t>
        </is>
      </c>
      <c r="D7" s="4" t="n">
        <v>120</v>
      </c>
      <c r="E7" s="4" t="inlineStr">
        <is>
          <t>Pkt.</t>
        </is>
      </c>
      <c r="F7" s="6" t="n">
        <v>4.5</v>
      </c>
      <c r="G7" s="6">
        <f>D7*F7</f>
        <v/>
      </c>
    </row>
    <row r="8">
      <c r="A8" s="7" t="n">
        <v>4</v>
      </c>
      <c r="B8" s="8" t="inlineStr">
        <is>
          <t>B-2002</t>
        </is>
      </c>
      <c r="C8" s="8" t="inlineStr">
        <is>
          <t>Kugelschreiber blau</t>
        </is>
      </c>
      <c r="D8" s="7" t="n">
        <v>500</v>
      </c>
      <c r="E8" s="7" t="inlineStr">
        <is>
          <t>Stk.</t>
        </is>
      </c>
      <c r="F8" s="9" t="n">
        <v>0.35</v>
      </c>
      <c r="G8" s="9">
        <f>D8*F8</f>
        <v/>
      </c>
    </row>
    <row r="9">
      <c r="A9" s="4" t="n">
        <v>5</v>
      </c>
      <c r="B9" s="5" t="inlineStr">
        <is>
          <t>C-3010</t>
        </is>
      </c>
      <c r="C9" s="5" t="inlineStr">
        <is>
          <t>Monitorhalterung Dual</t>
        </is>
      </c>
      <c r="D9" s="4" t="n">
        <v>12</v>
      </c>
      <c r="E9" s="4" t="inlineStr">
        <is>
          <t>Stk.</t>
        </is>
      </c>
      <c r="F9" s="6" t="n">
        <v>45</v>
      </c>
      <c r="G9" s="6">
        <f>D9*F9</f>
        <v/>
      </c>
    </row>
    <row r="10">
      <c r="A10" s="4" t="n">
        <v>6</v>
      </c>
      <c r="B10" s="5" t="n"/>
      <c r="C10" s="5" t="n"/>
      <c r="D10" s="4" t="n"/>
      <c r="E10" s="4" t="n"/>
      <c r="F10" s="6" t="n"/>
      <c r="G10" s="6">
        <f>IF(D10="","",D10*F10)</f>
        <v/>
      </c>
    </row>
    <row r="11">
      <c r="A11" s="7" t="n">
        <v>7</v>
      </c>
      <c r="B11" s="8" t="n"/>
      <c r="C11" s="8" t="n"/>
      <c r="D11" s="7" t="n"/>
      <c r="E11" s="7" t="n"/>
      <c r="F11" s="9" t="n"/>
      <c r="G11" s="9">
        <f>IF(D11="","",D11*F11)</f>
        <v/>
      </c>
    </row>
    <row r="12">
      <c r="A12" s="4" t="n">
        <v>8</v>
      </c>
      <c r="B12" s="5" t="n"/>
      <c r="C12" s="5" t="n"/>
      <c r="D12" s="4" t="n"/>
      <c r="E12" s="4" t="n"/>
      <c r="F12" s="6" t="n"/>
      <c r="G12" s="6">
        <f>IF(D12="","",D12*F12)</f>
        <v/>
      </c>
    </row>
    <row r="13">
      <c r="A13" s="7" t="n">
        <v>9</v>
      </c>
      <c r="B13" s="8" t="n"/>
      <c r="C13" s="8" t="n"/>
      <c r="D13" s="7" t="n"/>
      <c r="E13" s="7" t="n"/>
      <c r="F13" s="9" t="n"/>
      <c r="G13" s="9">
        <f>IF(D13="","",D13*F13)</f>
        <v/>
      </c>
    </row>
    <row r="14">
      <c r="A14" s="4" t="n">
        <v>10</v>
      </c>
      <c r="B14" s="5" t="n"/>
      <c r="C14" s="5" t="n"/>
      <c r="D14" s="4" t="n"/>
      <c r="E14" s="4" t="n"/>
      <c r="F14" s="6" t="n"/>
      <c r="G14" s="6">
        <f>IF(D14="","",D14*F14)</f>
        <v/>
      </c>
    </row>
    <row r="15">
      <c r="A15" s="7" t="n">
        <v>11</v>
      </c>
      <c r="B15" s="8" t="n"/>
      <c r="C15" s="8" t="n"/>
      <c r="D15" s="7" t="n"/>
      <c r="E15" s="7" t="n"/>
      <c r="F15" s="9" t="n"/>
      <c r="G15" s="9">
        <f>IF(D15="","",D15*F15)</f>
        <v/>
      </c>
    </row>
    <row r="16">
      <c r="A16" s="4" t="n">
        <v>12</v>
      </c>
      <c r="B16" s="5" t="n"/>
      <c r="C16" s="5" t="n"/>
      <c r="D16" s="4" t="n"/>
      <c r="E16" s="4" t="n"/>
      <c r="F16" s="6" t="n"/>
      <c r="G16" s="6">
        <f>IF(D16="","",D16*F16)</f>
        <v/>
      </c>
    </row>
    <row r="17">
      <c r="A17" s="7" t="n">
        <v>13</v>
      </c>
      <c r="B17" s="8" t="n"/>
      <c r="C17" s="8" t="n"/>
      <c r="D17" s="7" t="n"/>
      <c r="E17" s="7" t="n"/>
      <c r="F17" s="9" t="n"/>
      <c r="G17" s="9">
        <f>IF(D17="","",D17*F17)</f>
        <v/>
      </c>
    </row>
    <row r="18">
      <c r="A18" s="4" t="n">
        <v>14</v>
      </c>
      <c r="B18" s="5" t="n"/>
      <c r="C18" s="5" t="n"/>
      <c r="D18" s="4" t="n"/>
      <c r="E18" s="4" t="n"/>
      <c r="F18" s="6" t="n"/>
      <c r="G18" s="6">
        <f>IF(D18="","",D18*F18)</f>
        <v/>
      </c>
    </row>
    <row r="19">
      <c r="A19" s="7" t="n">
        <v>15</v>
      </c>
      <c r="B19" s="8" t="n"/>
      <c r="C19" s="8" t="n"/>
      <c r="D19" s="7" t="n"/>
      <c r="E19" s="7" t="n"/>
      <c r="F19" s="9" t="n"/>
      <c r="G19" s="9">
        <f>IF(D19="","",D19*F19)</f>
        <v/>
      </c>
    </row>
    <row r="20">
      <c r="A20" s="4" t="n">
        <v>16</v>
      </c>
      <c r="B20" s="5" t="n"/>
      <c r="C20" s="5" t="n"/>
      <c r="D20" s="4" t="n"/>
      <c r="E20" s="4" t="n"/>
      <c r="F20" s="6" t="n"/>
      <c r="G20" s="6">
        <f>IF(D20="","",D20*F20)</f>
        <v/>
      </c>
    </row>
    <row r="21">
      <c r="A21" s="7" t="n">
        <v>17</v>
      </c>
      <c r="B21" s="8" t="n"/>
      <c r="C21" s="8" t="n"/>
      <c r="D21" s="7" t="n"/>
      <c r="E21" s="7" t="n"/>
      <c r="F21" s="9" t="n"/>
      <c r="G21" s="9">
        <f>IF(D21="","",D21*F21)</f>
        <v/>
      </c>
    </row>
    <row r="22">
      <c r="A22" s="4" t="n">
        <v>18</v>
      </c>
      <c r="B22" s="5" t="n"/>
      <c r="C22" s="5" t="n"/>
      <c r="D22" s="4" t="n"/>
      <c r="E22" s="4" t="n"/>
      <c r="F22" s="6" t="n"/>
      <c r="G22" s="6">
        <f>IF(D22="","",D22*F22)</f>
        <v/>
      </c>
    </row>
    <row r="23">
      <c r="A23" s="7" t="n">
        <v>19</v>
      </c>
      <c r="B23" s="8" t="n"/>
      <c r="C23" s="8" t="n"/>
      <c r="D23" s="7" t="n"/>
      <c r="E23" s="7" t="n"/>
      <c r="F23" s="9" t="n"/>
      <c r="G23" s="9">
        <f>IF(D23="","",D23*F23)</f>
        <v/>
      </c>
    </row>
    <row r="24">
      <c r="A24" s="4" t="n">
        <v>20</v>
      </c>
      <c r="B24" s="5" t="n"/>
      <c r="C24" s="5" t="n"/>
      <c r="D24" s="4" t="n"/>
      <c r="E24" s="4" t="n"/>
      <c r="F24" s="6" t="n"/>
      <c r="G24" s="6">
        <f>IF(D24="","",D24*F24)</f>
        <v/>
      </c>
    </row>
    <row r="25">
      <c r="A25" s="7" t="n">
        <v>21</v>
      </c>
      <c r="B25" s="8" t="n"/>
      <c r="C25" s="8" t="n"/>
      <c r="D25" s="7" t="n"/>
      <c r="E25" s="7" t="n"/>
      <c r="F25" s="9" t="n"/>
      <c r="G25" s="9">
        <f>IF(D25="","",D25*F25)</f>
        <v/>
      </c>
    </row>
    <row r="26">
      <c r="A26" s="4" t="n">
        <v>22</v>
      </c>
      <c r="B26" s="5" t="n"/>
      <c r="C26" s="5" t="n"/>
      <c r="D26" s="4" t="n"/>
      <c r="E26" s="4" t="n"/>
      <c r="F26" s="6" t="n"/>
      <c r="G26" s="6">
        <f>IF(D26="","",D26*F26)</f>
        <v/>
      </c>
    </row>
    <row r="27">
      <c r="A27" s="7" t="n">
        <v>23</v>
      </c>
      <c r="B27" s="8" t="n"/>
      <c r="C27" s="8" t="n"/>
      <c r="D27" s="7" t="n"/>
      <c r="E27" s="7" t="n"/>
      <c r="F27" s="9" t="n"/>
      <c r="G27" s="9">
        <f>IF(D27="","",D27*F27)</f>
        <v/>
      </c>
    </row>
    <row r="28">
      <c r="A28" s="4" t="n">
        <v>24</v>
      </c>
      <c r="B28" s="5" t="n"/>
      <c r="C28" s="5" t="n"/>
      <c r="D28" s="4" t="n"/>
      <c r="E28" s="4" t="n"/>
      <c r="F28" s="6" t="n"/>
      <c r="G28" s="6">
        <f>IF(D28="","",D28*F28)</f>
        <v/>
      </c>
    </row>
    <row r="29">
      <c r="A29" s="7" t="n">
        <v>25</v>
      </c>
      <c r="B29" s="8" t="n"/>
      <c r="C29" s="8" t="n"/>
      <c r="D29" s="7" t="n"/>
      <c r="E29" s="7" t="n"/>
      <c r="F29" s="9" t="n"/>
      <c r="G29" s="9">
        <f>IF(D29="","",D29*F29)</f>
        <v/>
      </c>
    </row>
    <row r="30">
      <c r="A30" s="10" t="inlineStr">
        <is>
          <t>SUMME GESAMTWERT:</t>
        </is>
      </c>
      <c r="G30" s="11">
        <f>SUM(G5:G29)</f>
        <v/>
      </c>
    </row>
    <row r="32">
      <c r="A32" t="inlineStr">
        <is>
          <t>Gezählt von: ___________________________</t>
        </is>
      </c>
      <c r="E32" t="inlineStr">
        <is>
          <t>Datum: _______________</t>
        </is>
      </c>
    </row>
    <row r="33">
      <c r="A33" t="inlineStr">
        <is>
          <t>Geprüft von: ___________________________</t>
        </is>
      </c>
      <c r="E33" t="inlineStr">
        <is>
          <t>Unterschrift: _______________</t>
        </is>
      </c>
    </row>
  </sheetData>
  <mergeCells count="3">
    <mergeCell ref="A30:E30"/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30" customWidth="1" min="3" max="3"/>
    <col width="18" customWidth="1" min="4" max="4"/>
    <col width="14" customWidth="1" min="5" max="5"/>
    <col width="10" customWidth="1" min="6" max="6"/>
    <col width="16" customWidth="1" min="7" max="7"/>
    <col width="16" customWidth="1" min="8" max="8"/>
  </cols>
  <sheetData>
    <row r="1">
      <c r="A1" s="1" t="inlineStr">
        <is>
          <t>INVENTURLISTE MIT LAGERORT</t>
        </is>
      </c>
    </row>
    <row r="2">
      <c r="A2" s="12" t="inlineStr">
        <is>
          <t>Stichtag: _______________    Blatt-Nr.: _____</t>
        </is>
      </c>
    </row>
    <row r="4">
      <c r="A4" s="3" t="inlineStr">
        <is>
          <t>Lfd. Nr.</t>
        </is>
      </c>
      <c r="B4" s="3" t="inlineStr">
        <is>
          <t>Artikelnummer</t>
        </is>
      </c>
      <c r="C4" s="3" t="inlineStr">
        <is>
          <t>Artikelbezeichnung</t>
        </is>
      </c>
      <c r="D4" s="3" t="inlineStr">
        <is>
          <t>Lagerort</t>
        </is>
      </c>
      <c r="E4" s="3" t="inlineStr">
        <is>
          <t>Menge (Ist)</t>
        </is>
      </c>
      <c r="F4" s="3" t="inlineStr">
        <is>
          <t>Einheit</t>
        </is>
      </c>
      <c r="G4" s="3" t="inlineStr">
        <is>
          <t>Einzelwert (€)</t>
        </is>
      </c>
      <c r="H4" s="3" t="inlineStr">
        <is>
          <t>Gesamtwert (€)</t>
        </is>
      </c>
    </row>
    <row r="5">
      <c r="A5" s="4" t="n">
        <v>1</v>
      </c>
      <c r="B5" s="5" t="inlineStr">
        <is>
          <t>A-1023</t>
        </is>
      </c>
      <c r="C5" s="5" t="inlineStr">
        <is>
          <t>Bürostuhl "ErgoPlus"</t>
        </is>
      </c>
      <c r="D5" s="5" t="inlineStr">
        <is>
          <t>Halle B, Regal 4</t>
        </is>
      </c>
      <c r="E5" s="4" t="n">
        <v>15</v>
      </c>
      <c r="F5" s="4" t="inlineStr">
        <is>
          <t>Stk.</t>
        </is>
      </c>
      <c r="G5" s="6" t="n">
        <v>120</v>
      </c>
      <c r="H5" s="6">
        <f>E5*G5</f>
        <v/>
      </c>
    </row>
    <row r="6">
      <c r="A6" s="7" t="n">
        <v>2</v>
      </c>
      <c r="B6" s="8" t="inlineStr">
        <is>
          <t>A-1024</t>
        </is>
      </c>
      <c r="C6" s="8" t="inlineStr">
        <is>
          <t>Schreibtisch Standard</t>
        </is>
      </c>
      <c r="D6" s="8" t="inlineStr">
        <is>
          <t>Halle A, Regal 1</t>
        </is>
      </c>
      <c r="E6" s="7" t="n">
        <v>8</v>
      </c>
      <c r="F6" s="7" t="inlineStr">
        <is>
          <t>Stk.</t>
        </is>
      </c>
      <c r="G6" s="9" t="n">
        <v>250</v>
      </c>
      <c r="H6" s="9">
        <f>E6*G6</f>
        <v/>
      </c>
    </row>
    <row r="7">
      <c r="A7" s="4" t="n">
        <v>3</v>
      </c>
      <c r="B7" s="5" t="inlineStr">
        <is>
          <t>B-2001</t>
        </is>
      </c>
      <c r="C7" s="5" t="inlineStr">
        <is>
          <t>Druckerpapier A4</t>
        </is>
      </c>
      <c r="D7" s="5" t="inlineStr">
        <is>
          <t>Lager C, Fach 12</t>
        </is>
      </c>
      <c r="E7" s="4" t="n">
        <v>120</v>
      </c>
      <c r="F7" s="4" t="inlineStr">
        <is>
          <t>Pkt.</t>
        </is>
      </c>
      <c r="G7" s="6" t="n">
        <v>4.5</v>
      </c>
      <c r="H7" s="6">
        <f>E7*G7</f>
        <v/>
      </c>
    </row>
    <row r="8">
      <c r="A8" s="5" t="n">
        <v>4</v>
      </c>
      <c r="B8" s="5" t="n"/>
      <c r="C8" s="5" t="n"/>
      <c r="D8" s="5" t="n"/>
      <c r="E8" s="5" t="n"/>
      <c r="F8" s="5" t="n"/>
      <c r="G8" s="6" t="n"/>
      <c r="H8" s="6">
        <f>IF(E8="","",E8*G8)</f>
        <v/>
      </c>
    </row>
    <row r="9">
      <c r="A9" s="8" t="n">
        <v>5</v>
      </c>
      <c r="B9" s="8" t="n"/>
      <c r="C9" s="8" t="n"/>
      <c r="D9" s="8" t="n"/>
      <c r="E9" s="8" t="n"/>
      <c r="F9" s="8" t="n"/>
      <c r="G9" s="9" t="n"/>
      <c r="H9" s="9">
        <f>IF(E9="","",E9*G9)</f>
        <v/>
      </c>
    </row>
    <row r="10">
      <c r="A10" s="5" t="n">
        <v>6</v>
      </c>
      <c r="B10" s="5" t="n"/>
      <c r="C10" s="5" t="n"/>
      <c r="D10" s="5" t="n"/>
      <c r="E10" s="5" t="n"/>
      <c r="F10" s="5" t="n"/>
      <c r="G10" s="6" t="n"/>
      <c r="H10" s="6">
        <f>IF(E10="","",E10*G10)</f>
        <v/>
      </c>
    </row>
    <row r="11">
      <c r="A11" s="8" t="n">
        <v>7</v>
      </c>
      <c r="B11" s="8" t="n"/>
      <c r="C11" s="8" t="n"/>
      <c r="D11" s="8" t="n"/>
      <c r="E11" s="8" t="n"/>
      <c r="F11" s="8" t="n"/>
      <c r="G11" s="9" t="n"/>
      <c r="H11" s="9">
        <f>IF(E11="","",E11*G11)</f>
        <v/>
      </c>
    </row>
    <row r="12">
      <c r="A12" s="5" t="n">
        <v>8</v>
      </c>
      <c r="B12" s="5" t="n"/>
      <c r="C12" s="5" t="n"/>
      <c r="D12" s="5" t="n"/>
      <c r="E12" s="5" t="n"/>
      <c r="F12" s="5" t="n"/>
      <c r="G12" s="6" t="n"/>
      <c r="H12" s="6">
        <f>IF(E12="","",E12*G12)</f>
        <v/>
      </c>
    </row>
    <row r="13">
      <c r="A13" s="8" t="n">
        <v>9</v>
      </c>
      <c r="B13" s="8" t="n"/>
      <c r="C13" s="8" t="n"/>
      <c r="D13" s="8" t="n"/>
      <c r="E13" s="8" t="n"/>
      <c r="F13" s="8" t="n"/>
      <c r="G13" s="9" t="n"/>
      <c r="H13" s="9">
        <f>IF(E13="","",E13*G13)</f>
        <v/>
      </c>
    </row>
    <row r="14">
      <c r="A14" s="5" t="n">
        <v>10</v>
      </c>
      <c r="B14" s="5" t="n"/>
      <c r="C14" s="5" t="n"/>
      <c r="D14" s="5" t="n"/>
      <c r="E14" s="5" t="n"/>
      <c r="F14" s="5" t="n"/>
      <c r="G14" s="6" t="n"/>
      <c r="H14" s="6">
        <f>IF(E14="","",E14*G14)</f>
        <v/>
      </c>
    </row>
    <row r="15">
      <c r="A15" s="8" t="n">
        <v>11</v>
      </c>
      <c r="B15" s="8" t="n"/>
      <c r="C15" s="8" t="n"/>
      <c r="D15" s="8" t="n"/>
      <c r="E15" s="8" t="n"/>
      <c r="F15" s="8" t="n"/>
      <c r="G15" s="9" t="n"/>
      <c r="H15" s="9">
        <f>IF(E15="","",E15*G15)</f>
        <v/>
      </c>
    </row>
    <row r="16">
      <c r="A16" s="5" t="n">
        <v>12</v>
      </c>
      <c r="B16" s="5" t="n"/>
      <c r="C16" s="5" t="n"/>
      <c r="D16" s="5" t="n"/>
      <c r="E16" s="5" t="n"/>
      <c r="F16" s="5" t="n"/>
      <c r="G16" s="6" t="n"/>
      <c r="H16" s="6">
        <f>IF(E16="","",E16*G16)</f>
        <v/>
      </c>
    </row>
    <row r="17">
      <c r="A17" s="8" t="n">
        <v>13</v>
      </c>
      <c r="B17" s="8" t="n"/>
      <c r="C17" s="8" t="n"/>
      <c r="D17" s="8" t="n"/>
      <c r="E17" s="8" t="n"/>
      <c r="F17" s="8" t="n"/>
      <c r="G17" s="9" t="n"/>
      <c r="H17" s="9">
        <f>IF(E17="","",E17*G17)</f>
        <v/>
      </c>
    </row>
    <row r="18">
      <c r="A18" s="5" t="n">
        <v>14</v>
      </c>
      <c r="B18" s="5" t="n"/>
      <c r="C18" s="5" t="n"/>
      <c r="D18" s="5" t="n"/>
      <c r="E18" s="5" t="n"/>
      <c r="F18" s="5" t="n"/>
      <c r="G18" s="6" t="n"/>
      <c r="H18" s="6">
        <f>IF(E18="","",E18*G18)</f>
        <v/>
      </c>
    </row>
    <row r="19">
      <c r="A19" s="8" t="n">
        <v>15</v>
      </c>
      <c r="B19" s="8" t="n"/>
      <c r="C19" s="8" t="n"/>
      <c r="D19" s="8" t="n"/>
      <c r="E19" s="8" t="n"/>
      <c r="F19" s="8" t="n"/>
      <c r="G19" s="9" t="n"/>
      <c r="H19" s="9">
        <f>IF(E19="","",E19*G19)</f>
        <v/>
      </c>
    </row>
    <row r="20">
      <c r="A20" s="5" t="n">
        <v>16</v>
      </c>
      <c r="B20" s="5" t="n"/>
      <c r="C20" s="5" t="n"/>
      <c r="D20" s="5" t="n"/>
      <c r="E20" s="5" t="n"/>
      <c r="F20" s="5" t="n"/>
      <c r="G20" s="6" t="n"/>
      <c r="H20" s="6">
        <f>IF(E20="","",E20*G20)</f>
        <v/>
      </c>
    </row>
    <row r="21">
      <c r="A21" s="8" t="n">
        <v>17</v>
      </c>
      <c r="B21" s="8" t="n"/>
      <c r="C21" s="8" t="n"/>
      <c r="D21" s="8" t="n"/>
      <c r="E21" s="8" t="n"/>
      <c r="F21" s="8" t="n"/>
      <c r="G21" s="9" t="n"/>
      <c r="H21" s="9">
        <f>IF(E21="","",E21*G21)</f>
        <v/>
      </c>
    </row>
    <row r="22">
      <c r="A22" s="5" t="n">
        <v>18</v>
      </c>
      <c r="B22" s="5" t="n"/>
      <c r="C22" s="5" t="n"/>
      <c r="D22" s="5" t="n"/>
      <c r="E22" s="5" t="n"/>
      <c r="F22" s="5" t="n"/>
      <c r="G22" s="6" t="n"/>
      <c r="H22" s="6">
        <f>IF(E22="","",E22*G22)</f>
        <v/>
      </c>
    </row>
    <row r="23">
      <c r="A23" s="8" t="n">
        <v>19</v>
      </c>
      <c r="B23" s="8" t="n"/>
      <c r="C23" s="8" t="n"/>
      <c r="D23" s="8" t="n"/>
      <c r="E23" s="8" t="n"/>
      <c r="F23" s="8" t="n"/>
      <c r="G23" s="9" t="n"/>
      <c r="H23" s="9">
        <f>IF(E23="","",E23*G23)</f>
        <v/>
      </c>
    </row>
    <row r="24">
      <c r="A24" s="5" t="n">
        <v>20</v>
      </c>
      <c r="B24" s="5" t="n"/>
      <c r="C24" s="5" t="n"/>
      <c r="D24" s="5" t="n"/>
      <c r="E24" s="5" t="n"/>
      <c r="F24" s="5" t="n"/>
      <c r="G24" s="6" t="n"/>
      <c r="H24" s="6">
        <f>IF(E24="","",E24*G24)</f>
        <v/>
      </c>
    </row>
    <row r="25">
      <c r="A25" s="13" t="inlineStr">
        <is>
          <t>SUMME:</t>
        </is>
      </c>
      <c r="H25" s="14">
        <f>SUM(H5:H24)</f>
        <v/>
      </c>
    </row>
  </sheetData>
  <mergeCells count="3">
    <mergeCell ref="A2:H2"/>
    <mergeCell ref="A25:G25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23"/>
  <sheetViews>
    <sheetView workbookViewId="0">
      <selection activeCell="A1" sqref="A1"/>
    </sheetView>
  </sheetViews>
  <sheetFormatPr baseColWidth="8" defaultRowHeight="15"/>
  <cols>
    <col width="35" customWidth="1" min="2" max="2"/>
    <col width="20" customWidth="1" min="3" max="3"/>
    <col width="15" customWidth="1" min="4" max="4"/>
    <col width="30" customWidth="1" min="5" max="5"/>
  </cols>
  <sheetData>
    <row r="2">
      <c r="B2" s="15" t="inlineStr">
        <is>
          <t>LAGERKENNZAHLEN RECHNER</t>
        </is>
      </c>
    </row>
    <row r="4">
      <c r="B4" s="16" t="inlineStr">
        <is>
          <t>EINGABEWERTE</t>
        </is>
      </c>
    </row>
    <row r="5">
      <c r="B5" s="17" t="inlineStr">
        <is>
          <t>Wareneinsatz (€ pro Jahr):</t>
        </is>
      </c>
      <c r="C5" s="18" t="n">
        <v>50000</v>
      </c>
    </row>
    <row r="6">
      <c r="B6" s="17" t="inlineStr">
        <is>
          <t>Lagerbestand Jahresanfang (€):</t>
        </is>
      </c>
      <c r="C6" s="18" t="n">
        <v>10000</v>
      </c>
    </row>
    <row r="7">
      <c r="B7" s="17" t="inlineStr">
        <is>
          <t>Lagerbestand Jahresende (€):</t>
        </is>
      </c>
      <c r="C7" s="18" t="n">
        <v>12000</v>
      </c>
    </row>
    <row r="9">
      <c r="B9" s="16" t="inlineStr">
        <is>
          <t>ERGEBNISSE</t>
        </is>
      </c>
    </row>
    <row r="10">
      <c r="B10" s="17" t="inlineStr">
        <is>
          <t>Durchschnittlicher Lagerbestand:</t>
        </is>
      </c>
      <c r="C10" s="19">
        <f>(C6+C7)/2</f>
        <v/>
      </c>
    </row>
    <row r="11">
      <c r="B11" s="17" t="inlineStr">
        <is>
          <t>Lagerumschlagshäufigkeit:</t>
        </is>
      </c>
      <c r="C11" s="20">
        <f>IF(C10=0,"-",C5/C10)</f>
        <v/>
      </c>
    </row>
    <row r="12">
      <c r="B12" s="17" t="inlineStr">
        <is>
          <t>Durchschnittliche Lagerdauer (Tage):</t>
        </is>
      </c>
      <c r="C12" s="21">
        <f>IF(C11=0,"-",360/C11)</f>
        <v/>
      </c>
    </row>
    <row r="14">
      <c r="B14" s="16" t="inlineStr">
        <is>
          <t>INTERPRETATION</t>
        </is>
      </c>
    </row>
    <row r="15">
      <c r="B15" s="22" t="inlineStr">
        <is>
          <t>• Hohe Umschlagshäufigkeit = Effizienter Verkauf, geringe Lagerkosten
• Niedrige Umschlagshäufigkeit = Mögliche 'Ladenhüter', gebundenes Kapital
• Durchschnittliche Lagerdauer zeigt, wie lange Ware im Lager verbleibt
• Formel: Umschlagshäufigkeit = Wareneinsatz / Ø Lagerbestand</t>
        </is>
      </c>
    </row>
    <row r="16"/>
    <row r="17"/>
    <row r="18"/>
    <row r="20">
      <c r="B20" s="16" t="inlineStr">
        <is>
          <t>FORMELN (gemäß HGB)</t>
        </is>
      </c>
    </row>
    <row r="21">
      <c r="B21" t="inlineStr">
        <is>
          <t>Ø Lagerbestand = (Anfangsbestand + Endbestand) / 2</t>
        </is>
      </c>
    </row>
    <row r="22">
      <c r="B22" t="inlineStr">
        <is>
          <t>Umschlagshäufigkeit = Wareneinsatz / Ø Lagerbestand</t>
        </is>
      </c>
    </row>
    <row r="23">
      <c r="B23" t="inlineStr">
        <is>
          <t>Lagerdauer = 360 / Umschlagshäufigkeit</t>
        </is>
      </c>
    </row>
  </sheetData>
  <mergeCells count="2">
    <mergeCell ref="B15:E18"/>
    <mergeCell ref="B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30" customWidth="1" min="3" max="3"/>
    <col width="14" customWidth="1" min="4" max="4"/>
    <col width="14" customWidth="1" min="5" max="5"/>
    <col width="12" customWidth="1" min="6" max="6"/>
    <col width="16" customWidth="1" min="7" max="7"/>
    <col width="16" customWidth="1" min="8" max="8"/>
  </cols>
  <sheetData>
    <row r="1">
      <c r="A1" s="1" t="inlineStr">
        <is>
          <t>SOLL-IST-VERGLEICH INVENTUR</t>
        </is>
      </c>
    </row>
    <row r="3">
      <c r="A3" s="3" t="inlineStr">
        <is>
          <t>Lfd. Nr.</t>
        </is>
      </c>
      <c r="B3" s="3" t="inlineStr">
        <is>
          <t>Artikelnummer</t>
        </is>
      </c>
      <c r="C3" s="3" t="inlineStr">
        <is>
          <t>Artikelbezeichnung</t>
        </is>
      </c>
      <c r="D3" s="3" t="inlineStr">
        <is>
          <t>Soll-Bestand</t>
        </is>
      </c>
      <c r="E3" s="3" t="inlineStr">
        <is>
          <t>Ist-Bestand</t>
        </is>
      </c>
      <c r="F3" s="3" t="inlineStr">
        <is>
          <t>Differenz</t>
        </is>
      </c>
      <c r="G3" s="3" t="inlineStr">
        <is>
          <t>Einzelwert (€)</t>
        </is>
      </c>
      <c r="H3" s="3" t="inlineStr">
        <is>
          <t>Differenzwert (€)</t>
        </is>
      </c>
    </row>
    <row r="4">
      <c r="A4" s="4" t="n">
        <v>1</v>
      </c>
      <c r="B4" s="5" t="inlineStr">
        <is>
          <t>A-1023</t>
        </is>
      </c>
      <c r="C4" s="5" t="inlineStr">
        <is>
          <t>Bürostuhl "ErgoPlus"</t>
        </is>
      </c>
      <c r="D4" s="4" t="n">
        <v>16</v>
      </c>
      <c r="E4" s="4" t="n">
        <v>15</v>
      </c>
      <c r="F4" s="4">
        <f>E4-D4</f>
        <v/>
      </c>
      <c r="H4" s="6">
        <f>F4*G4</f>
        <v/>
      </c>
    </row>
    <row r="5">
      <c r="A5" s="7" t="n">
        <v>2</v>
      </c>
      <c r="B5" s="8" t="inlineStr">
        <is>
          <t>A-1024</t>
        </is>
      </c>
      <c r="C5" s="8" t="inlineStr">
        <is>
          <t>Schreibtisch Standard</t>
        </is>
      </c>
      <c r="D5" s="7" t="n">
        <v>8</v>
      </c>
      <c r="E5" s="7" t="n">
        <v>8</v>
      </c>
      <c r="F5" s="7">
        <f>E5-D5</f>
        <v/>
      </c>
      <c r="H5" s="9">
        <f>F5*G5</f>
        <v/>
      </c>
    </row>
    <row r="6">
      <c r="A6" s="4" t="n">
        <v>3</v>
      </c>
      <c r="B6" s="5" t="inlineStr">
        <is>
          <t>B-2001</t>
        </is>
      </c>
      <c r="C6" s="5" t="inlineStr">
        <is>
          <t>Druckerpapier A4</t>
        </is>
      </c>
      <c r="D6" s="4" t="n">
        <v>125</v>
      </c>
      <c r="E6" s="4" t="n">
        <v>120</v>
      </c>
      <c r="F6" s="4">
        <f>E6-D6</f>
        <v/>
      </c>
      <c r="H6" s="6">
        <f>F6*G6</f>
        <v/>
      </c>
    </row>
    <row r="7">
      <c r="A7" s="7" t="n">
        <v>4</v>
      </c>
      <c r="B7" s="8" t="inlineStr">
        <is>
          <t>B-2002</t>
        </is>
      </c>
      <c r="C7" s="8" t="inlineStr">
        <is>
          <t>Kugelschreiber blau</t>
        </is>
      </c>
      <c r="D7" s="7" t="n">
        <v>500</v>
      </c>
      <c r="E7" s="7" t="n">
        <v>485</v>
      </c>
      <c r="F7" s="7">
        <f>E7-D7</f>
        <v/>
      </c>
      <c r="H7" s="9">
        <f>F7*G7</f>
        <v/>
      </c>
    </row>
    <row r="10">
      <c r="A10" s="13" t="inlineStr">
        <is>
          <t>SUMME DIFFERENZ:</t>
        </is>
      </c>
      <c r="F10" s="17">
        <f>SUM(F4:F9)</f>
        <v/>
      </c>
      <c r="H10" s="14">
        <f>SUM(H4:H9)</f>
        <v/>
      </c>
    </row>
  </sheetData>
  <mergeCells count="2">
    <mergeCell ref="A10:E10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B31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2">
      <c r="B2" s="23" t="inlineStr">
        <is>
          <t>ANLEITUNG ZUR INVENTURLISTE</t>
        </is>
      </c>
    </row>
    <row r="4">
      <c r="B4" t="inlineStr"/>
    </row>
    <row r="5">
      <c r="B5" s="24" t="inlineStr">
        <is>
          <t>SCHRITT 1: VORBEREITUNG</t>
        </is>
      </c>
    </row>
    <row r="6">
      <c r="B6" t="inlineStr">
        <is>
          <t>• Team einteilen (Zähler + Schreiber)</t>
        </is>
      </c>
    </row>
    <row r="7">
      <c r="B7" t="inlineStr">
        <is>
          <t>• Lagerbereiche definieren und zuweisen</t>
        </is>
      </c>
    </row>
    <row r="8">
      <c r="B8" t="inlineStr">
        <is>
          <t>• Listen ausdrucken und nummerieren</t>
        </is>
      </c>
    </row>
    <row r="9">
      <c r="B9" t="inlineStr">
        <is>
          <t>• Beschädigte Ware vorab kennzeichnen</t>
        </is>
      </c>
    </row>
    <row r="10">
      <c r="B10" t="inlineStr"/>
    </row>
    <row r="11">
      <c r="B11" s="24" t="inlineStr">
        <is>
          <t>SCHRITT 2: ZÄHLUNG</t>
        </is>
      </c>
    </row>
    <row r="12">
      <c r="B12" t="inlineStr">
        <is>
          <t>• Systematisch zählen (links→rechts, oben→unten)</t>
        </is>
      </c>
    </row>
    <row r="13">
      <c r="B13" t="inlineStr">
        <is>
          <t>• 4-Augen-Prinzip anwenden</t>
        </is>
      </c>
    </row>
    <row r="14">
      <c r="B14" t="inlineStr">
        <is>
          <t>• Mit Kugelschreiber eintragen</t>
        </is>
      </c>
    </row>
    <row r="15">
      <c r="B15" t="inlineStr">
        <is>
          <t>• Änderungen lesbar durchstreichen (KEIN Tipp-Ex!)</t>
        </is>
      </c>
    </row>
    <row r="16">
      <c r="B16" t="inlineStr"/>
    </row>
    <row r="17">
      <c r="B17" s="24" t="inlineStr">
        <is>
          <t>SCHRITT 3: BEWERTUNG</t>
        </is>
      </c>
    </row>
    <row r="18">
      <c r="B18" t="inlineStr">
        <is>
          <t>• Daten in digitales System übertragen</t>
        </is>
      </c>
    </row>
    <row r="19">
      <c r="B19" t="inlineStr">
        <is>
          <t>• Soll-Ist-Vergleich durchführen</t>
        </is>
      </c>
    </row>
    <row r="20">
      <c r="B20" t="inlineStr">
        <is>
          <t>• Differenzen sofort klären</t>
        </is>
      </c>
    </row>
    <row r="21">
      <c r="B21" t="inlineStr"/>
    </row>
    <row r="22">
      <c r="B22" s="24" t="inlineStr">
        <is>
          <t>SCHRITT 4: ABSCHLUSS</t>
        </is>
      </c>
    </row>
    <row r="23">
      <c r="B23" t="inlineStr">
        <is>
          <t>• Buchung der Differenzen</t>
        </is>
      </c>
    </row>
    <row r="24">
      <c r="B24" t="inlineStr">
        <is>
          <t>• Listen archivieren (10 Jahre Aufbewahrungspflicht)</t>
        </is>
      </c>
    </row>
    <row r="25">
      <c r="B25" t="inlineStr"/>
    </row>
    <row r="26">
      <c r="B26" s="24" t="inlineStr">
        <is>
          <t>PFLICHTANGABEN NACH HGB:</t>
        </is>
      </c>
    </row>
    <row r="27">
      <c r="B27" t="inlineStr">
        <is>
          <t>✓ Artikelnummer &amp; Bezeichnung</t>
        </is>
      </c>
    </row>
    <row r="28">
      <c r="B28" t="inlineStr">
        <is>
          <t>✓ Gezählte Menge &amp; Mengeneinheit</t>
        </is>
      </c>
    </row>
    <row r="29">
      <c r="B29" t="inlineStr">
        <is>
          <t>✓ Lagerort</t>
        </is>
      </c>
    </row>
    <row r="30">
      <c r="B30" t="inlineStr">
        <is>
          <t>✓ Einzelwert &amp; Gesamtwert</t>
        </is>
      </c>
    </row>
    <row r="31">
      <c r="B31" t="inlineStr">
        <is>
          <t>✓ Unterschrift Zähler &amp; Datum</t>
        </is>
      </c>
    </row>
  </sheetData>
  <mergeCells count="1">
    <mergeCell ref="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2026-01-20T02:40:41Z</dcterms:created>
  <dcterms:modified xmlns:dcterms="http://purl.org/dc/terms/" xmlns:xsi="http://www.w3.org/2001/XMLSchema-instance" xsi:type="dcterms:W3CDTF">2026-01-20T02:40:41Z</dcterms:modified>
</cp:coreProperties>
</file>