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_Deckblatt" sheetId="1" state="visible" r:id="rId2"/>
    <sheet name="02_Projektziel" sheetId="2" state="visible" r:id="rId3"/>
    <sheet name="03_Stakeholder" sheetId="3" state="visible" r:id="rId4"/>
    <sheet name="04_Anforderungen" sheetId="4" state="visible" r:id="rId5"/>
    <sheet name="05_Rahmenbedingungen" sheetId="5" state="visible" r:id="rId6"/>
    <sheet name="06_Abnahmekriterien" sheetId="6" state="visible" r:id="rId7"/>
    <sheet name="07_Änderungsprotokoll" sheetId="7" state="visible" r:id="rId8"/>
    <sheet name="08_Glossar" sheetId="8" state="visible" r:id="rId9"/>
    <sheet name="09_Aufwandsrechner" sheetId="9" state="visible" r:id="rId10"/>
  </sheets>
  <definedNames>
    <definedName function="false" hidden="false" localSheetId="0" name="_xlnm.Print_Area" vbProcedure="false">01_Deckblatt!$A$1:$J$60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<sst xmlns="http://schemas.openxmlformats.org/spreadsheetml/2006/main" count="531" uniqueCount="376">
  <si>
    <t xml:space="preserve">LASTENHEFT</t>
  </si>
  <si>
    <t xml:space="preserve">Requirements Specification – Projektdokumentation nach DIN 69901</t>
  </si>
  <si>
    <t xml:space="preserve">  Projektmetadaten</t>
  </si>
  <si>
    <t xml:space="preserve">Projektbezeichnung</t>
  </si>
  <si>
    <t xml:space="preserve">Projektnummer</t>
  </si>
  <si>
    <t xml:space="preserve">Auftraggeber</t>
  </si>
  <si>
    <t xml:space="preserve">Auftragnehmer</t>
  </si>
  <si>
    <t xml:space="preserve">Projektleiter (AG)</t>
  </si>
  <si>
    <t xml:space="preserve">Projektleiter (AN)</t>
  </si>
  <si>
    <t xml:space="preserve">Erstellungsdatum</t>
  </si>
  <si>
    <t xml:space="preserve">Gültig ab</t>
  </si>
  <si>
    <t xml:space="preserve">  Versionsinformationen</t>
  </si>
  <si>
    <t xml:space="preserve">Version</t>
  </si>
  <si>
    <t xml:space="preserve">Datum</t>
  </si>
  <si>
    <t xml:space="preserve">Autor</t>
  </si>
  <si>
    <t xml:space="preserve">Änderungsbeschreibung</t>
  </si>
  <si>
    <t xml:space="preserve">Status</t>
  </si>
  <si>
    <t xml:space="preserve">Freigabe</t>
  </si>
  <si>
    <t xml:space="preserve">0.1</t>
  </si>
  <si>
    <t xml:space="preserve">Entwurf</t>
  </si>
  <si>
    <t xml:space="preserve">  Freigabestatus</t>
  </si>
  <si>
    <t xml:space="preserve">Gesamtstatus</t>
  </si>
  <si>
    <t xml:space="preserve">Freigegeben durch</t>
  </si>
  <si>
    <t xml:space="preserve">Freigabedatum</t>
  </si>
  <si>
    <t xml:space="preserve">Bemerkungen</t>
  </si>
  <si>
    <t xml:space="preserve">02 – Projektziel &amp; Ist-/Soll-Zustand</t>
  </si>
  <si>
    <t xml:space="preserve">  Projektziel (SMART-Formulierung)</t>
  </si>
  <si>
    <t xml:space="preserve">Beschreiben Sie das Projektziel spezifisch, messbar, akzeptiert, realistisch und terminiert.
Beispiel: Bis Q3 2026 soll der manuelle Rechnungseingangs-Workflow durch ein automatisiertes System ersetzt werden.</t>
  </si>
  <si>
    <t xml:space="preserve">  Ist-Zustand (aktuelle Situation)</t>
  </si>
  <si>
    <t xml:space="preserve">Beschreibung der aktuellen Prozesse und Systemlandschaft. Identifizierte Schwachstellen und Handlungsbedarf.</t>
  </si>
  <si>
    <t xml:space="preserve">  Soll-Zustand (angestrebtes Ziel)</t>
  </si>
  <si>
    <t xml:space="preserve">Beschreibung des angestrebten Zustands nach Projektabschluss. Systemgrenzen und Schnittstellen definieren.</t>
  </si>
  <si>
    <t xml:space="preserve">  Systemgrenzen &amp; Scope</t>
  </si>
  <si>
    <t xml:space="preserve">Was gehört zum Projekt (IN SCOPE)?
Was gehört nicht zum Projekt (OUT OF SCOPE)?</t>
  </si>
  <si>
    <t xml:space="preserve">  Erfolgskriterien &amp; KPIs</t>
  </si>
  <si>
    <t xml:space="preserve">Messbare Kriterien, anhand derer der Projekterfolg bewertet wird.</t>
  </si>
  <si>
    <t xml:space="preserve">  SMART-Kriterien Checkliste</t>
  </si>
  <si>
    <t xml:space="preserve">Kriterium</t>
  </si>
  <si>
    <t xml:space="preserve">Beschreibung</t>
  </si>
  <si>
    <t xml:space="preserve">Erfüllt?</t>
  </si>
  <si>
    <t xml:space="preserve">Anmerkung</t>
  </si>
  <si>
    <t xml:space="preserve">S – Spezifisch</t>
  </si>
  <si>
    <t xml:space="preserve">Ist das Ziel klar und eindeutig definiert?</t>
  </si>
  <si>
    <t xml:space="preserve">M – Messbar</t>
  </si>
  <si>
    <t xml:space="preserve">Gibt es quantifizierbare Erfolgskriterien?</t>
  </si>
  <si>
    <t xml:space="preserve">A – Akzeptiert</t>
  </si>
  <si>
    <t xml:space="preserve">Haben alle Stakeholder dem Ziel zugestimmt?</t>
  </si>
  <si>
    <t xml:space="preserve">R – Realistisch</t>
  </si>
  <si>
    <t xml:space="preserve">Ist das Ziel mit gegebenen Ressourcen erreichbar?</t>
  </si>
  <si>
    <t xml:space="preserve">T – Terminiert</t>
  </si>
  <si>
    <t xml:space="preserve">Gibt es ein klares Enddatum/Meilenstein?</t>
  </si>
  <si>
    <t xml:space="preserve">03 – Stakeholder &amp; Benutzergruppen</t>
  </si>
  <si>
    <t xml:space="preserve">#</t>
  </si>
  <si>
    <t xml:space="preserve">Name / Gruppe</t>
  </si>
  <si>
    <t xml:space="preserve">Rolle / Funktion</t>
  </si>
  <si>
    <t xml:space="preserve">Interesse am Projekt</t>
  </si>
  <si>
    <t xml:space="preserve">Einfluss</t>
  </si>
  <si>
    <t xml:space="preserve">Verfügbarkeit</t>
  </si>
  <si>
    <t xml:space="preserve">Anforderungen / Erwartungen</t>
  </si>
  <si>
    <t xml:space="preserve">Kontakt</t>
  </si>
  <si>
    <t xml:space="preserve">1</t>
  </si>
  <si>
    <t xml:space="preserve">Geschäftsführung</t>
  </si>
  <si>
    <t xml:space="preserve">Hohe Priorität</t>
  </si>
  <si>
    <t xml:space="preserve">Hoch</t>
  </si>
  <si>
    <t xml:space="preserve">Eingeschränkt</t>
  </si>
  <si>
    <t xml:space="preserve">Termintreue, Budgetkontrolle</t>
  </si>
  <si>
    <t xml:space="preserve">gf@beispiel.de</t>
  </si>
  <si>
    <t xml:space="preserve">2</t>
  </si>
  <si>
    <t xml:space="preserve">IT-Abteilung</t>
  </si>
  <si>
    <t xml:space="preserve">Systembetrieb</t>
  </si>
  <si>
    <t xml:space="preserve">Technische Integration</t>
  </si>
  <si>
    <t xml:space="preserve">Mittel</t>
  </si>
  <si>
    <t xml:space="preserve">Systemstabilität, Schnittstellen</t>
  </si>
  <si>
    <t xml:space="preserve">it@beispiel.de</t>
  </si>
  <si>
    <t xml:space="preserve">3</t>
  </si>
  <si>
    <t xml:space="preserve">Fachabteilung</t>
  </si>
  <si>
    <t xml:space="preserve">Schlüsselnutzer</t>
  </si>
  <si>
    <t xml:space="preserve">Prozessoptimierung</t>
  </si>
  <si>
    <t xml:space="preserve">Benutzerfreundlichkeit, Schulung</t>
  </si>
  <si>
    <t xml:space="preserve">fa@beispiel.de</t>
  </si>
  <si>
    <t xml:space="preserve">4</t>
  </si>
  <si>
    <t xml:space="preserve">Betriebsrat</t>
  </si>
  <si>
    <t xml:space="preserve">Mitwirkung</t>
  </si>
  <si>
    <t xml:space="preserve">Datenschutz, Arbeitsrecht</t>
  </si>
  <si>
    <t xml:space="preserve">DSGVO-Konformität</t>
  </si>
  <si>
    <t xml:space="preserve">br@beispiel.de</t>
  </si>
  <si>
    <t xml:space="preserve">5</t>
  </si>
  <si>
    <t xml:space="preserve">Externe Partner</t>
  </si>
  <si>
    <t xml:space="preserve">Lieferant/Dienstleister</t>
  </si>
  <si>
    <t xml:space="preserve">Auftragserfüllung</t>
  </si>
  <si>
    <t xml:space="preserve">Niedrig</t>
  </si>
  <si>
    <t xml:space="preserve">Klare Spezifikationen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</si>
  <si>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</si>
  <si>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</si>
  <si>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</si>
  <si>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</si>
  <si>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</si>
  <si>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</si>
  <si>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</si>
  <si>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</si>
  <si>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</si>
  <si>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</si>
  <si>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04 – Anforderungsregister (Funktional &amp; Nicht-Funktional)</t>
  </si>
  <si>
    <t xml:space="preserve">ID</t>
  </si>
  <si>
    <t xml:space="preserve">Typ</t>
  </si>
  <si>
    <t xml:space="preserve">Kategorie</t>
  </si>
  <si>
    <t xml:space="preserve">Beschreibung der Anforderung</t>
  </si>
  <si>
    <t xml:space="preserve">Priorität
(MoSCoW)</t>
  </si>
  <si>
    <t xml:space="preserve">Quelle
(Stakeholder)</t>
  </si>
  <si>
    <t xml:space="preserve">Abh. von ID</t>
  </si>
  <si>
    <t xml:space="preserve">Testfall / Abnahmekriterium</t>
  </si>
  <si>
    <t xml:space="preserve">Fälligkeitsdatum</t>
  </si>
  <si>
    <t xml:space="preserve">Verantw.</t>
  </si>
  <si>
    <t xml:space="preserve">Kommentar</t>
  </si>
  <si>
    <t xml:space="preserve">FA-001</t>
  </si>
  <si>
    <t xml:space="preserve">Funktional</t>
  </si>
  <si>
    <t xml:space="preserve">Benutzerverwaltung</t>
  </si>
  <si>
    <t xml:space="preserve">Das System MUSS eine rollenbasierte Benutzerverwaltung mit mindestens 3 Rollen (Admin, Bearbeiter, Leser) bereitstellen.</t>
  </si>
  <si>
    <t xml:space="preserve">Must have</t>
  </si>
  <si>
    <t xml:space="preserve">Offen</t>
  </si>
  <si>
    <t xml:space="preserve">–</t>
  </si>
  <si>
    <t xml:space="preserve">Login mit Rollen-Matrix getestet; alle 3 Rollen funktionieren fehlerfrei.</t>
  </si>
  <si>
    <t xml:space="preserve">IT-Ltg.</t>
  </si>
  <si>
    <t xml:space="preserve">FA-002</t>
  </si>
  <si>
    <t xml:space="preserve">Dateneingabe</t>
  </si>
  <si>
    <t xml:space="preserve">Das System MUSS die manuelle Erfassung von Rechnungsdaten (Lieferant, Betrag, Datum, Kostenstelle) ermöglichen.</t>
  </si>
  <si>
    <t xml:space="preserve">Testfall: 50 Musterrechnungen fehlerfrei erfasst.</t>
  </si>
  <si>
    <t xml:space="preserve">FA-Ltg.</t>
  </si>
  <si>
    <t xml:space="preserve">FA-003</t>
  </si>
  <si>
    <t xml:space="preserve">Automatisierung</t>
  </si>
  <si>
    <t xml:space="preserve">Das System SOLL eingehende PDF-Rechnungen automatisch via OCR auslesen und vorbelegen.</t>
  </si>
  <si>
    <t xml:space="preserve">Should have</t>
  </si>
  <si>
    <t xml:space="preserve">OCR-Erkennungsrate &gt;90 % bei Testbestand.</t>
  </si>
  <si>
    <t xml:space="preserve">FA-004</t>
  </si>
  <si>
    <t xml:space="preserve">Schnittstellen</t>
  </si>
  <si>
    <t xml:space="preserve">Das System MUSS eine bidirektionale Schnittstelle zu SAP FI bereitstellen.</t>
  </si>
  <si>
    <t xml:space="preserve">Buchungsbeleg in SAP nach Freigabe automatisch erstellt.</t>
  </si>
  <si>
    <t xml:space="preserve">FA-005</t>
  </si>
  <si>
    <t xml:space="preserve">Reporting</t>
  </si>
  <si>
    <t xml:space="preserve">Das System KANN einen exportierbaren Dashboard-Bericht (PDF/Excel) mit KPIs liefern.</t>
  </si>
  <si>
    <t xml:space="preserve">Could have</t>
  </si>
  <si>
    <t xml:space="preserve">Bericht enthält Durchlaufzeit, Volumen und Fehlerquote.</t>
  </si>
  <si>
    <t xml:space="preserve">PM.</t>
  </si>
  <si>
    <t xml:space="preserve">NFA-001</t>
  </si>
  <si>
    <t xml:space="preserve">Nicht-funktional</t>
  </si>
  <si>
    <t xml:space="preserve">Performance</t>
  </si>
  <si>
    <t xml:space="preserve">Das System MUSS 95 % aller Anfragen in unter 2 Sekunden beantworten (Last: 50 gleichzeitige Nutzer).</t>
  </si>
  <si>
    <t xml:space="preserve">Lasttest mit 50 Nutzern; p95-Antwortzeit &lt;2 s.</t>
  </si>
  <si>
    <t xml:space="preserve">NFA-002</t>
  </si>
  <si>
    <t xml:space="preserve">Das System MUSS eine Verfügbarkeit von mind. 99,5 % während Betriebszeiten (Mo–Fr 06–22 Uhr) gewährleisten.</t>
  </si>
  <si>
    <t xml:space="preserve">Monitoring-Auswertung nach 3 Monaten Betrieb.</t>
  </si>
  <si>
    <t xml:space="preserve">NFA-003</t>
  </si>
  <si>
    <t xml:space="preserve">Datenschutz</t>
  </si>
  <si>
    <t xml:space="preserve">Das System MUSS die Anforderungen der DSGVO (Art. 5, 25, 32) vollständig erfüllen.</t>
  </si>
  <si>
    <t xml:space="preserve">Datenschutz-Folgenabschätzung (DSFA) liegt vor und ist genehmigt.</t>
  </si>
  <si>
    <t xml:space="preserve">Datenschutzb.</t>
  </si>
  <si>
    <t xml:space="preserve">NFA-004</t>
  </si>
  <si>
    <t xml:space="preserve">Skalierbarkeit</t>
  </si>
  <si>
    <t xml:space="preserve">Das System SOLL ohne Architekturänderung auf das Doppelte der initialen Nutzerzahl skalierbar sein.</t>
  </si>
  <si>
    <t xml:space="preserve">Architekturnachweis durch Auftragnehmer.</t>
  </si>
  <si>
    <t xml:space="preserve">NFA-005</t>
  </si>
  <si>
    <t xml:space="preserve">Benutzerfreundlichkeit</t>
  </si>
  <si>
    <t xml:space="preserve">Das System KANN eine Schulungszeit von &lt;4 Stunden pro Endnutzer ermöglichen.</t>
  </si>
  <si>
    <t xml:space="preserve">Pilotschulung mit 5 Nutzern; durchschnittlich &lt;4 h bis zur Selbstständigkeit.</t>
  </si>
  <si>
    <t xml:space="preserve">05 – Rahmenbedingungen &amp; Restriktionen</t>
  </si>
  <si>
    <t xml:space="preserve">Verbindlichkeit</t>
  </si>
  <si>
    <t xml:space="preserve">Quelle / Norm</t>
  </si>
  <si>
    <t xml:space="preserve">Verantwortlich</t>
  </si>
  <si>
    <t xml:space="preserve">B-001</t>
  </si>
  <si>
    <t xml:space="preserve">Budget</t>
  </si>
  <si>
    <t xml:space="preserve">Gesamtbudget inkl. Implementierung, Schulung und Puffer (10 %) darf nicht überschritten werden.</t>
  </si>
  <si>
    <t xml:space="preserve">Zwingend</t>
  </si>
  <si>
    <t xml:space="preserve">Auftraggeberentscheid</t>
  </si>
  <si>
    <t xml:space="preserve">Projektleiter</t>
  </si>
  <si>
    <t xml:space="preserve">B-002</t>
  </si>
  <si>
    <t xml:space="preserve">Zahlungsmeilensteine sind vertraglich festzulegen (z. B. 30/30/30/10 %).</t>
  </si>
  <si>
    <t xml:space="preserve">Vertrag</t>
  </si>
  <si>
    <t xml:space="preserve">Z-001</t>
  </si>
  <si>
    <t xml:space="preserve">Zeitplan</t>
  </si>
  <si>
    <t xml:space="preserve">Projektstart: TBD – Produktivstart: TBD</t>
  </si>
  <si>
    <t xml:space="preserve">Z-002</t>
  </si>
  <si>
    <t xml:space="preserve">Verzögerungen &gt;2 Wochen sind eskalationspflichtig.</t>
  </si>
  <si>
    <t xml:space="preserve">Projekthandbuch</t>
  </si>
  <si>
    <t xml:space="preserve">T-001</t>
  </si>
  <si>
    <t xml:space="preserve">Technik</t>
  </si>
  <si>
    <t xml:space="preserve">Bestehende IT-Infrastruktur (Server, Netzwerk) muss weiter genutzt werden.</t>
  </si>
  <si>
    <t xml:space="preserve">IT-Architektur</t>
  </si>
  <si>
    <t xml:space="preserve">IT-Leitung</t>
  </si>
  <si>
    <t xml:space="preserve">T-002</t>
  </si>
  <si>
    <t xml:space="preserve">Schnittstelle zu SAP ERP (Modul FI) über REST-API oder SAP-Standardkonnektoren.</t>
  </si>
  <si>
    <t xml:space="preserve">T-003</t>
  </si>
  <si>
    <t xml:space="preserve">Browserkompatibilität: Chrome, Edge (aktuelle und vorherige Version).</t>
  </si>
  <si>
    <t xml:space="preserve">Soll</t>
  </si>
  <si>
    <t xml:space="preserve">R-001</t>
  </si>
  <si>
    <t xml:space="preserve">Recht &amp; Compliance</t>
  </si>
  <si>
    <t xml:space="preserve">DSGVO-Konformität; Auftragsverarbeitungsvertrag (AVV) ist abzuschließen.</t>
  </si>
  <si>
    <t xml:space="preserve">DSGVO Art. 28</t>
  </si>
  <si>
    <t xml:space="preserve">Datenschutzbeauftragter</t>
  </si>
  <si>
    <t xml:space="preserve">R-002</t>
  </si>
  <si>
    <t xml:space="preserve">GoBD-konforme Archivierung aller Rechnungsdokumente (10 Jahre).</t>
  </si>
  <si>
    <t xml:space="preserve">GoBD 2019</t>
  </si>
  <si>
    <t xml:space="preserve">Finanzbuchhaltung</t>
  </si>
  <si>
    <t xml:space="preserve">N-001</t>
  </si>
  <si>
    <t xml:space="preserve">Normen</t>
  </si>
  <si>
    <t xml:space="preserve">Orientierung an DIN 69901 für Projektmanagement und Lastenheft-Struktur.</t>
  </si>
  <si>
    <t xml:space="preserve">DIN 69901</t>
  </si>
  <si>
    <t xml:space="preserve">O-001</t>
  </si>
  <si>
    <t xml:space="preserve">Organisation</t>
  </si>
  <si>
    <t xml:space="preserve">Schulung aller Endnutzer vor Go-Live (mind. 4 Std. pro Person).</t>
  </si>
  <si>
    <t xml:space="preserve">HR-Richtlinie</t>
  </si>
  <si>
    <t xml:space="preserve">O-002</t>
  </si>
  <si>
    <t xml:space="preserve">Betriebsrat ist frühzeitig einzubinden (Mitbestimmungsrecht gemäß BetrVG).</t>
  </si>
  <si>
    <t xml:space="preserve">BetrVG § 87</t>
  </si>
  <si>
    <t xml:space="preserve">HR-Leitung</t>
  </si>
  <si>
    <t xml:space="preserve">06 – Lieferumfang &amp; Abnahmekriterien</t>
  </si>
  <si>
    <t xml:space="preserve">  Lieferumfang</t>
  </si>
  <si>
    <t xml:space="preserve">Lieferobjekt</t>
  </si>
  <si>
    <t xml:space="preserve">Format</t>
  </si>
  <si>
    <t xml:space="preserve">Termin</t>
  </si>
  <si>
    <t xml:space="preserve">Software (Produktivsystem)</t>
  </si>
  <si>
    <t xml:space="preserve">Vollständig implementiertes und getestetes System</t>
  </si>
  <si>
    <t xml:space="preserve">Installation</t>
  </si>
  <si>
    <t xml:space="preserve">Dokumentation</t>
  </si>
  <si>
    <t xml:space="preserve">Technische Dokumentation, Benutzerhandbuch, Admin-Handbuch</t>
  </si>
  <si>
    <t xml:space="preserve">PDF/Word</t>
  </si>
  <si>
    <t xml:space="preserve">Schulungsunterlagen</t>
  </si>
  <si>
    <t xml:space="preserve">Schulungsfolien und Übungsaufgaben für Endnutzer</t>
  </si>
  <si>
    <t xml:space="preserve">PDF/PPTX</t>
  </si>
  <si>
    <t xml:space="preserve">Quellcode</t>
  </si>
  <si>
    <t xml:space="preserve">Vollständiger Quellcode inkl. Versionierungshistorie (Git)</t>
  </si>
  <si>
    <t xml:space="preserve">Repository</t>
  </si>
  <si>
    <t xml:space="preserve">Testprotokoll</t>
  </si>
  <si>
    <t xml:space="preserve">Ergebnis aller Abnahmetests mit Unterschrift</t>
  </si>
  <si>
    <t xml:space="preserve">PDF</t>
  </si>
  <si>
    <t xml:space="preserve">Abnahmedokument</t>
  </si>
  <si>
    <t xml:space="preserve">Unterschriebenes Abnahmeprotokoll</t>
  </si>
  <si>
    <t xml:space="preserve">  Abnahmekriterien &amp; Testfälle</t>
  </si>
  <si>
    <t xml:space="preserve">Anforderungs-ID</t>
  </si>
  <si>
    <t xml:space="preserve">Messmethode / Testfall</t>
  </si>
  <si>
    <t xml:space="preserve">Sollwert</t>
  </si>
  <si>
    <t xml:space="preserve">Istwert</t>
  </si>
  <si>
    <t xml:space="preserve">Bestanden?</t>
  </si>
  <si>
    <t xml:space="preserve">Tester</t>
  </si>
  <si>
    <t xml:space="preserve">AK-001</t>
  </si>
  <si>
    <t xml:space="preserve">Rollenverwaltung funktioniert</t>
  </si>
  <si>
    <t xml:space="preserve">Test-Login mit 3 Rollen</t>
  </si>
  <si>
    <t xml:space="preserve">Alle 3 Rollen zugänglich</t>
  </si>
  <si>
    <t xml:space="preserve">AK-002</t>
  </si>
  <si>
    <t xml:space="preserve">Rechnungserfassung fehlerfrei</t>
  </si>
  <si>
    <t xml:space="preserve">50 Musterrechnungen eingeben</t>
  </si>
  <si>
    <t xml:space="preserve">0 Fehler</t>
  </si>
  <si>
    <t xml:space="preserve">AK-003</t>
  </si>
  <si>
    <t xml:space="preserve">SAP-Integration aktiv</t>
  </si>
  <si>
    <t xml:space="preserve">Buchungsbeleg in SAP prüfen</t>
  </si>
  <si>
    <t xml:space="preserve">Automatisch gebucht</t>
  </si>
  <si>
    <t xml:space="preserve">AK-004</t>
  </si>
  <si>
    <t xml:space="preserve">Antwortzeit &lt;2 Sek. (p95)</t>
  </si>
  <si>
    <t xml:space="preserve">Lasttest 50 Nutzer</t>
  </si>
  <si>
    <t xml:space="preserve">p95 &lt; 2.000 ms</t>
  </si>
  <si>
    <t xml:space="preserve">AK-005</t>
  </si>
  <si>
    <t xml:space="preserve">Verfügbarkeit 99,5 %</t>
  </si>
  <si>
    <t xml:space="preserve">Monitoring 4 Wochen auswerten</t>
  </si>
  <si>
    <t xml:space="preserve">≥ 99,5 %</t>
  </si>
  <si>
    <t xml:space="preserve">AK-006</t>
  </si>
  <si>
    <t xml:space="preserve">DSFA-Abnahme durch Datenschutzbeauftragten</t>
  </si>
  <si>
    <t xml:space="preserve">Genehmigt</t>
  </si>
  <si>
    <t xml:space="preserve">07 – Änderungsprotokoll &amp; Versionsverwaltung</t>
  </si>
  <si>
    <t xml:space="preserve">Betroffene Kapitel</t>
  </si>
  <si>
    <t xml:space="preserve">Art der Änderung</t>
  </si>
  <si>
    <t xml:space="preserve">Beschreibung der Änderung</t>
  </si>
  <si>
    <t xml:space="preserve">Freigabe durch</t>
  </si>
  <si>
    <t xml:space="preserve">Ersterstellung</t>
  </si>
  <si>
    <t xml:space="preserve">Erstversion des Lastenhefts angelegt.</t>
  </si>
  <si>
    <t xml:space="preserve">0.2</t>
  </si>
  <si>
    <t xml:space="preserve">04_Anforderungen</t>
  </si>
  <si>
    <t xml:space="preserve">Ergänzung</t>
  </si>
  <si>
    <t xml:space="preserve">5 weitere funktionale Anforderungen ergänzt.</t>
  </si>
  <si>
    <t xml:space="preserve">1.0</t>
  </si>
  <si>
    <t xml:space="preserve">Alle</t>
  </si>
  <si>
    <t xml:space="preserve">Version 1.0 nach Review-Runde 1 freigegeben.</t>
  </si>
  <si>
    <t xml:space="preserve">08 – Glossar, Abkürzungen &amp; Referenzen</t>
  </si>
  <si>
    <t xml:space="preserve">  Fachbegriffe &amp; Definitionen</t>
  </si>
  <si>
    <t xml:space="preserve">Begriff / Abkürzung</t>
  </si>
  <si>
    <t xml:space="preserve">Definition / Erklärung</t>
  </si>
  <si>
    <t xml:space="preserve">Quelle</t>
  </si>
  <si>
    <t xml:space="preserve">AG</t>
  </si>
  <si>
    <t xml:space="preserve">Auftraggeber – Partei, die das Lastenheft erstellt und das Projekt in Auftrag gibt.</t>
  </si>
  <si>
    <t xml:space="preserve">Rolle</t>
  </si>
  <si>
    <t xml:space="preserve">AN</t>
  </si>
  <si>
    <t xml:space="preserve">Auftragnehmer – Partei, die auf Basis des Lastenhefts das Pflichtenheft erstellt und umsetzt.</t>
  </si>
  <si>
    <t xml:space="preserve">Deutsche Norm für Projektmanagement; definiert Begriffe, Prozesse und Methoden.</t>
  </si>
  <si>
    <t xml:space="preserve">Norm</t>
  </si>
  <si>
    <t xml:space="preserve">DIN Deutsches Institut für Normung</t>
  </si>
  <si>
    <t xml:space="preserve">DSGVO</t>
  </si>
  <si>
    <t xml:space="preserve">Datenschutz-Grundverordnung – EU-Verordnung zum Schutz personenbezogener Daten.</t>
  </si>
  <si>
    <t xml:space="preserve">Recht</t>
  </si>
  <si>
    <t xml:space="preserve">EU 2016/679</t>
  </si>
  <si>
    <t xml:space="preserve">GoBD</t>
  </si>
  <si>
    <t xml:space="preserve">Grundsätze ordnungsmäßiger Buchführung und Datenzugriff (BMF-Schreiben).</t>
  </si>
  <si>
    <t xml:space="preserve">BMF 2019</t>
  </si>
  <si>
    <t xml:space="preserve">KPI</t>
  </si>
  <si>
    <t xml:space="preserve">Key Performance Indicator – messbarer Leistungsindikator zur Zielerreichungskontrolle.</t>
  </si>
  <si>
    <t xml:space="preserve">Methodik</t>
  </si>
  <si>
    <t xml:space="preserve">Allgemein</t>
  </si>
  <si>
    <t xml:space="preserve">Lastenheft</t>
  </si>
  <si>
    <t xml:space="preserve">Dokument des AG mit allen Anforderungen (Was?). Grundlage für Angebote und Verträge.</t>
  </si>
  <si>
    <t xml:space="preserve">Dokument</t>
  </si>
  <si>
    <t xml:space="preserve">MoSCoW</t>
  </si>
  <si>
    <t xml:space="preserve">Priorisierungsrahmen: Must/Should/Could/Won't have.</t>
  </si>
  <si>
    <t xml:space="preserve">DSDM Consortium</t>
  </si>
  <si>
    <t xml:space="preserve">NFA</t>
  </si>
  <si>
    <t xml:space="preserve">Nicht-funktionale Anforderung – Qualitätsattribute wie Performance, Sicherheit, Verfügbarkeit.</t>
  </si>
  <si>
    <t xml:space="preserve">Anforderungstyp</t>
  </si>
  <si>
    <t xml:space="preserve">IEEE 29148</t>
  </si>
  <si>
    <t xml:space="preserve">OCR</t>
  </si>
  <si>
    <t xml:space="preserve">Optical Character Recognition – automatische Texterkennung aus Bilddateien oder PDFs.</t>
  </si>
  <si>
    <t xml:space="preserve">Technologie</t>
  </si>
  <si>
    <t xml:space="preserve">Pflichtenheft</t>
  </si>
  <si>
    <t xml:space="preserve">Dokument des AN mit technischer Umsetzungsbeschreibung (Wie?).</t>
  </si>
  <si>
    <t xml:space="preserve">Scope Creep</t>
  </si>
  <si>
    <t xml:space="preserve">Unkontrollierte Ausweitung des Projektumfangs ohne Anpassung von Zeit/Budget.</t>
  </si>
  <si>
    <t xml:space="preserve">Risiko</t>
  </si>
  <si>
    <t xml:space="preserve">PMI PMBOK</t>
  </si>
  <si>
    <t xml:space="preserve">SMART</t>
  </si>
  <si>
    <t xml:space="preserve">Zielformulierungs-Methode: Spezifisch, Messbar, Akzeptiert, Realistisch, Terminiert.</t>
  </si>
  <si>
    <t xml:space="preserve">VDI 2519</t>
  </si>
  <si>
    <t xml:space="preserve">VDI-Richtlinie für Lastenheft-Erstellung bei Materialfluss- und Logistiksystemen.</t>
  </si>
  <si>
    <t xml:space="preserve">VDI</t>
  </si>
  <si>
    <t xml:space="preserve">FA-XXX</t>
  </si>
  <si>
    <t xml:space="preserve">Kennung funktionaler Anforderungen (FA = Funktionale Anforderung).</t>
  </si>
  <si>
    <t xml:space="preserve">Kennung</t>
  </si>
  <si>
    <t xml:space="preserve">Intern</t>
  </si>
  <si>
    <t xml:space="preserve">NFA-XXX</t>
  </si>
  <si>
    <t xml:space="preserve">Kennung nicht-funktionaler Anforderungen.</t>
  </si>
  <si>
    <t xml:space="preserve">  Referenzdokumente</t>
  </si>
  <si>
    <t xml:space="preserve">Dokumenttitel</t>
  </si>
  <si>
    <t xml:space="preserve">Version / Datum</t>
  </si>
  <si>
    <t xml:space="preserve">Ablageort</t>
  </si>
  <si>
    <t xml:space="preserve">DIN 69901 Projektmanagement</t>
  </si>
  <si>
    <t xml:space="preserve">VDI 2519 Materialfluss-Lastenheft</t>
  </si>
  <si>
    <t xml:space="preserve">DSGVO Art. 5, 25, 28, 32</t>
  </si>
  <si>
    <t xml:space="preserve">Rechtsvorschrift</t>
  </si>
  <si>
    <t xml:space="preserve">2018</t>
  </si>
  <si>
    <t xml:space="preserve">GoBD (BMF-Schreiben)</t>
  </si>
  <si>
    <t xml:space="preserve">2019</t>
  </si>
  <si>
    <t xml:space="preserve">BGB §§ 631 ff. Werkvertragsrecht</t>
  </si>
  <si>
    <t xml:space="preserve">Projektauftrag</t>
  </si>
  <si>
    <t xml:space="preserve">IT-Architekturübersicht</t>
  </si>
  <si>
    <t xml:space="preserve">09 – Lastenheft-Komplexitäts- &amp; Aufwandsrechner</t>
  </si>
  <si>
    <t xml:space="preserve">Schätzen Sie den Erstellungsaufwand für Ihr Lastenheft – basierend auf Projektgröße und Anforderungsumfang.</t>
  </si>
  <si>
    <t xml:space="preserve">  Eingabeparameter</t>
  </si>
  <si>
    <t xml:space="preserve">Anzahl Anforderungen (gesamt)</t>
  </si>
  <si>
    <t xml:space="preserve">Funktionale + nicht-funktionale</t>
  </si>
  <si>
    <t xml:space="preserve">Anzahl Stakeholder-Gruppen</t>
  </si>
  <si>
    <t xml:space="preserve">Abteilungen, Partner, Endnutzer etc.</t>
  </si>
  <si>
    <t xml:space="preserve">Stundensatz Projektleiter (€/Std.)</t>
  </si>
  <si>
    <t xml:space="preserve">Intern oder externer Berater</t>
  </si>
  <si>
    <t xml:space="preserve">Anzahl Review-Runden</t>
  </si>
  <si>
    <t xml:space="preserve">Abstimmungsschleifen mit Stakeholdern</t>
  </si>
  <si>
    <t xml:space="preserve">Projektkomplexität</t>
  </si>
  <si>
    <t xml:space="preserve">Mittel (1.5)</t>
  </si>
  <si>
    <t xml:space="preserve">Niedrig (1.0) | Mittel (1.5) | Hoch (2.2) | Sehr hoch (3.0)</t>
  </si>
  <si>
    <t xml:space="preserve">Vorlage vorhanden?</t>
  </si>
  <si>
    <t xml:space="preserve">Ja – Excel-Vorlage (0.6)</t>
  </si>
  <si>
    <t xml:space="preserve">Nein (1.0) | Excel-Vorlage (0.6) | Unternehmensvorlage (0.4)</t>
  </si>
  <si>
    <t xml:space="preserve">  Berechnungsergebnisse</t>
  </si>
  <si>
    <t xml:space="preserve">Geschätzter Erstellungsaufwand</t>
  </si>
  <si>
    <t xml:space="preserve">Stunden</t>
  </si>
  <si>
    <t xml:space="preserve">Geschätzte Kosten (intern)</t>
  </si>
  <si>
    <t xml:space="preserve">Euro (€)</t>
  </si>
  <si>
    <t xml:space="preserve">Empfohlene Seitenzahl (Richtwert)</t>
  </si>
  <si>
    <t xml:space="preserve">Seiten</t>
  </si>
  <si>
    <t xml:space="preserve">Komplexitätsstufe</t>
  </si>
  <si>
    <t xml:space="preserve">Einschätzung</t>
  </si>
  <si>
    <t xml:space="preserve">  Berechnungsformel (empirische Näherung nach Branchenstandard)</t>
  </si>
  <si>
    <t xml:space="preserve">E(Aufwand) = ( N(Anf) × 0,25  +  N(Stake) × 1,5  +  R(Rev) × (N(Anf) ÷ 20) × 2 ) × F(Komp) × F(Vorl)
N(Anf)  = Anzahl der Anforderungen        | F(Komp) = Komplexitätsfaktor 1,0–3,0
N(Stake) = Anzahl der Stakeholder-Gruppen | F(Vorl) = Vorlagenfaktor 0,4–1,0
R(Rev)  = Anzahl der Review-Runden
Hinweis: Bei &gt;200 Anforderungen empfehlen wir ein spezialisiertes Requirements-Management-Tool
(z. B. JIRA, Confluence, IBM DOORS) anstelle von Excel.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</si>
</sst>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#,##0.0&quot; h&quot;"/>
    <numFmt numFmtId="167" formatCode="#,##0&quot; €&quot;"/>
  </numFmts>
  <fonts count="2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color rgb="FFFFFFFF"/>
      <name val="Arial"/>
      <family val="0"/>
      <charset val="1"/>
    </font>
    <font>
      <sz val="11"/>
      <color rgb="FFD0E8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555555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10"/>
      <color rgb="FFAAAAAA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0"/>
      <color rgb="FF073763"/>
      <name val="Arial"/>
      <family val="0"/>
      <charset val="1"/>
    </font>
    <font>
      <sz val="10"/>
      <color rgb="FF073763"/>
      <name val="Arial"/>
      <family val="0"/>
      <charset val="1"/>
    </font>
    <font>
      <b val="true"/>
      <sz val="10"/>
      <color rgb="FF34A853"/>
      <name val="Arial"/>
      <family val="0"/>
      <charset val="1"/>
    </font>
    <font>
      <b val="true"/>
      <sz val="10"/>
      <color rgb="FFB71C1C"/>
      <name val="Arial"/>
      <family val="0"/>
      <charset val="1"/>
    </font>
    <font>
      <b val="true"/>
      <sz val="10"/>
      <color rgb="FF7A5C00"/>
      <name val="Arial"/>
      <family val="0"/>
      <charset val="1"/>
    </font>
    <font>
      <b val="true"/>
      <sz val="10"/>
      <color rgb="FF1B5E2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1"/>
      <color rgb="FFFFFFFF"/>
      <name val="Cambria"/>
      <family val="0"/>
      <charset val="1"/>
    </font>
    <font>
      <b val="true"/>
      <sz val="16"/>
      <color rgb="FF000000"/>
      <name val="Arial"/>
      <family val="0"/>
      <charset val="1"/>
    </font>
    <font>
      <sz val="10"/>
      <color rgb="FF555555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073763"/>
        <bgColor rgb="FF333333"/>
      </patternFill>
    </fill>
    <fill>
      <patternFill patternType="solid">
        <fgColor rgb="FF1A5FA8"/>
        <bgColor rgb="FF008080"/>
      </patternFill>
    </fill>
    <fill>
      <patternFill patternType="solid">
        <fgColor rgb="FFF5F5F5"/>
        <bgColor rgb="FFF0F6FF"/>
      </patternFill>
    </fill>
    <fill>
      <patternFill patternType="solid">
        <fgColor rgb="FFF0F6FF"/>
        <bgColor rgb="FFF5F5F5"/>
      </patternFill>
    </fill>
    <fill>
      <patternFill patternType="solid">
        <fgColor rgb="FFFFFFFF"/>
        <bgColor rgb="FFFFFDE7"/>
      </patternFill>
    </fill>
    <fill>
      <patternFill patternType="solid">
        <fgColor rgb="FFEA4335"/>
        <bgColor rgb="FFB71C1C"/>
      </patternFill>
    </fill>
    <fill>
      <patternFill patternType="solid">
        <fgColor rgb="FFFBBC04"/>
        <bgColor rgb="FFFF9900"/>
      </patternFill>
    </fill>
    <fill>
      <patternFill patternType="solid">
        <fgColor rgb="FF34A853"/>
        <bgColor rgb="FF008080"/>
      </patternFill>
    </fill>
    <fill>
      <patternFill patternType="solid">
        <fgColor rgb="FFFDE8E6"/>
        <bgColor rgb="FFF5F5F5"/>
      </patternFill>
    </fill>
    <fill>
      <patternFill patternType="solid">
        <fgColor rgb="FFFFF8E1"/>
        <bgColor rgb="FFFFFDE7"/>
      </patternFill>
    </fill>
    <fill>
      <patternFill patternType="solid">
        <fgColor rgb="FFD0E8FF"/>
        <bgColor rgb="FFE0E0E0"/>
      </patternFill>
    </fill>
    <fill>
      <patternFill patternType="solid">
        <fgColor rgb="FFE8F5E9"/>
        <bgColor rgb="FFF5F5F5"/>
      </patternFill>
    </fill>
    <fill>
      <patternFill patternType="solid">
        <fgColor rgb="FFFFFDE7"/>
        <bgColor rgb="FFFFF8E1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BDBDBD"/>
      </bottom>
      <diagonal/>
    </border>
    <border diagonalUp="false" diagonalDown="false"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 diagonalUp="false" diagonalDown="false">
      <left style="thin">
        <color rgb="FFBDBDBD"/>
      </left>
      <right/>
      <top style="thin">
        <color rgb="FFBDBDBD"/>
      </top>
      <bottom/>
      <diagonal/>
    </border>
    <border diagonalUp="false" diagonalDown="false">
      <left style="thin">
        <color rgb="FFBDBDBD"/>
      </left>
      <right/>
      <top style="thin">
        <color rgb="FFBDBDBD"/>
      </top>
      <bottom style="thin">
        <color rgb="FFBDBDBD"/>
      </bottom>
      <diagonal/>
    </border>
    <border diagonalUp="false" diagonalDown="false">
      <left style="medium">
        <color rgb="FF073763"/>
      </left>
      <right style="medium">
        <color rgb="FF073763"/>
      </right>
      <top style="medium">
        <color rgb="FF073763"/>
      </top>
      <bottom style="medium">
        <color rgb="FF073763"/>
      </bottom>
      <diagonal/>
    </border>
    <border diagonalUp="false" diagonalDown="false">
      <left style="medium">
        <color rgb="FF34A853"/>
      </left>
      <right style="medium">
        <color rgb="FF34A853"/>
      </right>
      <top style="medium">
        <color rgb="FF34A853"/>
      </top>
      <bottom style="medium">
        <color rgb="FF34A853"/>
      </bottom>
      <diagonal/>
    </border>
    <border diagonalUp="false" diagonalDown="false">
      <left style="thin">
        <color rgb="FF073763"/>
      </left>
      <right/>
      <top style="thin">
        <color rgb="FF073763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1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1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5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25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5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ont>
        <name val="Arial"/>
        <charset val="1"/>
        <family val="0"/>
        <b val="1"/>
        <color rgb="FFFFFFFF"/>
        <sz val="10"/>
      </font>
      <fill>
        <patternFill>
          <bgColor rgb="FFEA4335"/>
        </patternFill>
      </fill>
    </dxf>
    <dxf>
      <font>
        <name val="Arial"/>
        <charset val="1"/>
        <family val="0"/>
        <b val="1"/>
        <color rgb="FF073763"/>
        <sz val="10"/>
      </font>
      <fill>
        <patternFill>
          <bgColor rgb="FFFBBC04"/>
        </patternFill>
      </fill>
    </dxf>
    <dxf>
      <font>
        <name val="Arial"/>
        <charset val="1"/>
        <family val="0"/>
        <b val="1"/>
        <color rgb="FFFFFFFF"/>
        <sz val="10"/>
      </font>
      <fill>
        <patternFill>
          <bgColor rgb="FF34A853"/>
        </patternFill>
      </fill>
    </dxf>
    <dxf>
      <font>
        <name val="Arial"/>
        <charset val="1"/>
        <family val="0"/>
        <b val="1"/>
        <color rgb="FF555555"/>
        <sz val="10"/>
      </font>
      <fill>
        <patternFill>
          <bgColor rgb="FFE0E0E0"/>
        </patternFill>
      </fill>
    </dxf>
    <dxf>
      <font>
        <name val="Arial"/>
        <charset val="1"/>
        <family val="0"/>
        <color rgb="FF073763"/>
        <sz val="10"/>
      </font>
      <fill>
        <patternFill>
          <bgColor rgb="FFF0F6FF"/>
        </patternFill>
      </fill>
    </dxf>
    <dxf>
      <font>
        <name val="Arial"/>
        <charset val="1"/>
        <family val="0"/>
        <color rgb="FF7A5C00"/>
        <sz val="10"/>
      </font>
      <fill>
        <patternFill>
          <bgColor rgb="FFFFF8E1"/>
        </patternFill>
      </fill>
    </dxf>
    <dxf>
      <font>
        <name val="Arial"/>
        <charset val="1"/>
        <family val="0"/>
        <color rgb="FF1B5E20"/>
        <sz val="10"/>
      </font>
      <fill>
        <patternFill>
          <bgColor rgb="FFE8F5E9"/>
        </patternFill>
      </fill>
    </dxf>
    <dxf>
      <font>
        <name val="Arial"/>
        <charset val="1"/>
        <family val="0"/>
        <color rgb="FFB71C1C"/>
        <sz val="10"/>
      </font>
      <fill>
        <patternFill>
          <bgColor rgb="FFFDE8E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7A5C00"/>
      <rgbColor rgb="FF800080"/>
      <rgbColor rgb="FF008080"/>
      <rgbColor rgb="FFBDBDBD"/>
      <rgbColor rgb="FF808080"/>
      <rgbColor rgb="FF9999FF"/>
      <rgbColor rgb="FF993366"/>
      <rgbColor rgb="FFFFF8E1"/>
      <rgbColor rgb="FFD0E8FF"/>
      <rgbColor rgb="FF660066"/>
      <rgbColor rgb="FFFF8080"/>
      <rgbColor rgb="FF1A5FA8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F0F6FF"/>
      <rgbColor rgb="FFFFFDE7"/>
      <rgbColor rgb="FFF5F5F5"/>
      <rgbColor rgb="FFFF99CC"/>
      <rgbColor rgb="FFCC99FF"/>
      <rgbColor rgb="FFFDE8E6"/>
      <rgbColor rgb="FF3366FF"/>
      <rgbColor rgb="FF33CCCC"/>
      <rgbColor rgb="FF99CC00"/>
      <rgbColor rgb="FFFBBC04"/>
      <rgbColor rgb="FFFF9900"/>
      <rgbColor rgb="FFEA4335"/>
      <rgbColor rgb="FF555555"/>
      <rgbColor rgb="FFAAAAAA"/>
      <rgbColor rgb="FF073763"/>
      <rgbColor rgb="FF34A853"/>
      <rgbColor rgb="FF003300"/>
      <rgbColor rgb="FF333300"/>
      <rgbColor rgb="FFB71C1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73763"/>
    <pageSetUpPr fitToPage="false"/>
  </sheetPr>
  <dimension ref="B1:H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2"/>
    <col collapsed="false" customWidth="true" hidden="false" outlineLevel="0" max="5" min="4" style="0" width="14"/>
    <col collapsed="false" customWidth="true" hidden="false" outlineLevel="0" max="6" min="6" style="0" width="22"/>
    <col collapsed="false" customWidth="true" hidden="false" outlineLevel="0" max="8" min="7" style="0" width="14"/>
    <col collapsed="false" customWidth="true" hidden="false" outlineLevel="0" max="9" min="9" style="0" width="2"/>
  </cols>
  <sheetData>
    <row r="1" customFormat="false" ht="12" hidden="false" customHeight="true" outlineLevel="0" collapsed="false"/>
    <row r="2" customFormat="false" ht="36" hidden="false" customHeight="true" outlineLevel="0" collapsed="false">
      <c r="B2" s="1" t="s">
        <v>0</v>
      </c>
      <c r="C2" s="1"/>
      <c r="D2" s="1"/>
      <c r="E2" s="1"/>
      <c r="F2" s="1"/>
      <c r="G2" s="1"/>
      <c r="H2" s="1"/>
    </row>
    <row r="3" customFormat="false" ht="13.5" hidden="false" customHeight="true" outlineLevel="0" collapsed="false">
      <c r="B3" s="2" t="s">
        <v>1</v>
      </c>
      <c r="C3" s="2"/>
      <c r="D3" s="2"/>
      <c r="E3" s="2"/>
      <c r="F3" s="2"/>
      <c r="G3" s="2"/>
      <c r="H3" s="2"/>
    </row>
    <row r="4" customFormat="false" ht="13.5" hidden="false" customHeight="true" outlineLevel="0" collapsed="false">
      <c r="B4" s="3"/>
      <c r="C4" s="3"/>
      <c r="D4" s="3"/>
      <c r="E4" s="3"/>
      <c r="F4" s="3"/>
      <c r="G4" s="3"/>
      <c r="H4" s="3"/>
    </row>
    <row r="5" customFormat="false" ht="9.75" hidden="false" customHeight="true" outlineLevel="0" collapsed="false"/>
    <row r="6" customFormat="false" ht="19.5" hidden="false" customHeight="true" outlineLevel="0" collapsed="false">
      <c r="B6" s="4" t="s">
        <v>2</v>
      </c>
      <c r="C6" s="4"/>
      <c r="D6" s="4"/>
      <c r="E6" s="4"/>
      <c r="F6" s="4"/>
      <c r="G6" s="4"/>
      <c r="H6" s="4"/>
    </row>
    <row r="7" customFormat="false" ht="21.75" hidden="false" customHeight="true" outlineLevel="0" collapsed="false">
      <c r="B7" s="5" t="s">
        <v>3</v>
      </c>
      <c r="D7" s="6"/>
      <c r="E7" s="6"/>
      <c r="F7" s="6"/>
      <c r="G7" s="6"/>
      <c r="H7" s="6"/>
    </row>
    <row r="8" customFormat="false" ht="21.75" hidden="false" customHeight="true" outlineLevel="0" collapsed="false">
      <c r="B8" s="5" t="s">
        <v>4</v>
      </c>
      <c r="D8" s="6"/>
      <c r="E8" s="6"/>
      <c r="F8" s="6"/>
      <c r="G8" s="6"/>
      <c r="H8" s="6"/>
    </row>
    <row r="9" customFormat="false" ht="21.75" hidden="false" customHeight="true" outlineLevel="0" collapsed="false">
      <c r="B9" s="5" t="s">
        <v>5</v>
      </c>
      <c r="D9" s="6"/>
      <c r="E9" s="6"/>
      <c r="F9" s="6"/>
      <c r="G9" s="6"/>
      <c r="H9" s="6"/>
    </row>
    <row r="10" customFormat="false" ht="21.75" hidden="false" customHeight="true" outlineLevel="0" collapsed="false">
      <c r="B10" s="5" t="s">
        <v>6</v>
      </c>
      <c r="D10" s="6"/>
      <c r="E10" s="6"/>
      <c r="F10" s="6"/>
      <c r="G10" s="6"/>
      <c r="H10" s="6"/>
    </row>
    <row r="11" customFormat="false" ht="21.75" hidden="false" customHeight="true" outlineLevel="0" collapsed="false">
      <c r="B11" s="5" t="s">
        <v>7</v>
      </c>
      <c r="D11" s="6"/>
      <c r="E11" s="6"/>
      <c r="F11" s="6"/>
      <c r="G11" s="6"/>
      <c r="H11" s="6"/>
    </row>
    <row r="12" customFormat="false" ht="21.75" hidden="false" customHeight="true" outlineLevel="0" collapsed="false">
      <c r="B12" s="5" t="s">
        <v>8</v>
      </c>
      <c r="D12" s="6"/>
      <c r="E12" s="6"/>
      <c r="F12" s="6"/>
      <c r="G12" s="6"/>
      <c r="H12" s="6"/>
    </row>
    <row r="13" customFormat="false" ht="21.75" hidden="false" customHeight="true" outlineLevel="0" collapsed="false">
      <c r="B13" s="5" t="s">
        <v>9</v>
      </c>
      <c r="D13" s="6"/>
      <c r="E13" s="6"/>
      <c r="F13" s="6"/>
      <c r="G13" s="6"/>
      <c r="H13" s="6"/>
    </row>
    <row r="14" customFormat="false" ht="21.75" hidden="false" customHeight="true" outlineLevel="0" collapsed="false">
      <c r="B14" s="5" t="s">
        <v>10</v>
      </c>
      <c r="D14" s="6"/>
      <c r="E14" s="6"/>
      <c r="F14" s="6"/>
      <c r="G14" s="6"/>
      <c r="H14" s="6"/>
    </row>
    <row r="15" customFormat="false" ht="9.75" hidden="false" customHeight="true" outlineLevel="0" collapsed="false"/>
    <row r="16" customFormat="false" ht="19.5" hidden="false" customHeight="true" outlineLevel="0" collapsed="false">
      <c r="B16" s="4" t="s">
        <v>11</v>
      </c>
      <c r="C16" s="4"/>
      <c r="D16" s="4"/>
      <c r="E16" s="4"/>
      <c r="F16" s="4"/>
      <c r="G16" s="4"/>
      <c r="H16" s="4"/>
    </row>
    <row r="17" customFormat="false" ht="19.5" hidden="false" customHeight="true" outlineLevel="0" collapsed="false">
      <c r="B17" s="7" t="s">
        <v>12</v>
      </c>
      <c r="C17" s="7" t="s">
        <v>13</v>
      </c>
      <c r="D17" s="7" t="s">
        <v>14</v>
      </c>
      <c r="E17" s="7" t="s">
        <v>15</v>
      </c>
      <c r="F17" s="7" t="s">
        <v>16</v>
      </c>
      <c r="G17" s="7" t="s">
        <v>17</v>
      </c>
    </row>
    <row r="18" customFormat="false" ht="19.5" hidden="false" customHeight="true" outlineLevel="0" collapsed="false">
      <c r="B18" s="8" t="s">
        <v>18</v>
      </c>
      <c r="C18" s="8"/>
      <c r="D18" s="9"/>
      <c r="E18" s="9"/>
      <c r="F18" s="8" t="s">
        <v>19</v>
      </c>
      <c r="G18" s="8"/>
    </row>
    <row r="19" customFormat="false" ht="19.5" hidden="false" customHeight="true" outlineLevel="0" collapsed="false">
      <c r="B19" s="10"/>
      <c r="C19" s="10"/>
      <c r="D19" s="11"/>
      <c r="E19" s="11"/>
      <c r="F19" s="10"/>
      <c r="G19" s="10"/>
    </row>
    <row r="20" customFormat="false" ht="19.5" hidden="false" customHeight="true" outlineLevel="0" collapsed="false">
      <c r="B20" s="8"/>
      <c r="C20" s="8"/>
      <c r="D20" s="9"/>
      <c r="E20" s="9"/>
      <c r="F20" s="8"/>
      <c r="G20" s="8"/>
    </row>
    <row r="21" customFormat="false" ht="19.5" hidden="false" customHeight="true" outlineLevel="0" collapsed="false">
      <c r="B21" s="10"/>
      <c r="C21" s="10"/>
      <c r="D21" s="11"/>
      <c r="E21" s="11"/>
      <c r="F21" s="10"/>
      <c r="G21" s="10"/>
    </row>
    <row r="22" customFormat="false" ht="19.5" hidden="false" customHeight="true" outlineLevel="0" collapsed="false">
      <c r="B22" s="8"/>
      <c r="C22" s="8"/>
      <c r="D22" s="9"/>
      <c r="E22" s="9"/>
      <c r="F22" s="8"/>
      <c r="G22" s="8"/>
    </row>
    <row r="23" customFormat="false" ht="9.75" hidden="false" customHeight="true" outlineLevel="0" collapsed="false"/>
    <row r="24" customFormat="false" ht="19.5" hidden="false" customHeight="true" outlineLevel="0" collapsed="false">
      <c r="B24" s="4" t="s">
        <v>20</v>
      </c>
      <c r="C24" s="4"/>
      <c r="D24" s="4"/>
      <c r="E24" s="4"/>
      <c r="F24" s="4"/>
      <c r="G24" s="4"/>
      <c r="H24" s="4"/>
    </row>
    <row r="25" customFormat="false" ht="21.75" hidden="false" customHeight="true" outlineLevel="0" collapsed="false">
      <c r="B25" s="5" t="s">
        <v>21</v>
      </c>
      <c r="D25" s="6"/>
      <c r="E25" s="6"/>
      <c r="F25" s="6"/>
      <c r="G25" s="6"/>
      <c r="H25" s="6"/>
    </row>
    <row r="26" customFormat="false" ht="21.75" hidden="false" customHeight="true" outlineLevel="0" collapsed="false">
      <c r="B26" s="5" t="s">
        <v>22</v>
      </c>
      <c r="D26" s="6"/>
      <c r="E26" s="6"/>
      <c r="F26" s="6"/>
      <c r="G26" s="6"/>
      <c r="H26" s="6"/>
    </row>
    <row r="27" customFormat="false" ht="21.75" hidden="false" customHeight="true" outlineLevel="0" collapsed="false">
      <c r="B27" s="5" t="s">
        <v>23</v>
      </c>
      <c r="D27" s="6"/>
      <c r="E27" s="6"/>
      <c r="F27" s="6"/>
      <c r="G27" s="6"/>
      <c r="H27" s="6"/>
    </row>
    <row r="28" customFormat="false" ht="21.75" hidden="false" customHeight="true" outlineLevel="0" collapsed="false">
      <c r="B28" s="5" t="s">
        <v>24</v>
      </c>
      <c r="D28" s="6"/>
      <c r="E28" s="6"/>
      <c r="F28" s="6"/>
      <c r="G28" s="6"/>
      <c r="H28" s="6"/>
    </row>
  </sheetData>
  <mergeCells count="18">
    <mergeCell ref="B2:H2"/>
    <mergeCell ref="B3:H3"/>
    <mergeCell ref="B4:H4"/>
    <mergeCell ref="B6:H6"/>
    <mergeCell ref="D7:H7"/>
    <mergeCell ref="D8:H8"/>
    <mergeCell ref="D9:H9"/>
    <mergeCell ref="D10:H10"/>
    <mergeCell ref="D11:H11"/>
    <mergeCell ref="D12:H12"/>
    <mergeCell ref="D13:H13"/>
    <mergeCell ref="D14:H14"/>
    <mergeCell ref="B16:H16"/>
    <mergeCell ref="B24:H24"/>
    <mergeCell ref="D25:H25"/>
    <mergeCell ref="D26:H26"/>
    <mergeCell ref="D27:H27"/>
    <mergeCell ref="D28:H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5FA8"/>
    <pageSetUpPr fitToPage="false"/>
  </sheetPr>
  <dimension ref="A1:H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4" min="2" style="0" width="18"/>
    <col collapsed="false" customWidth="true" hidden="false" outlineLevel="0" max="5" min="5" style="0" width="12"/>
    <col collapsed="false" customWidth="true" hidden="false" outlineLevel="0" max="8" min="6" style="0" width="20"/>
  </cols>
  <sheetData>
    <row r="1" customFormat="false" ht="27.75" hidden="false" customHeight="true" outlineLevel="0" collapsed="false">
      <c r="A1" s="12" t="s">
        <v>25</v>
      </c>
      <c r="B1" s="12"/>
      <c r="C1" s="12"/>
      <c r="D1" s="12"/>
      <c r="E1" s="12"/>
      <c r="F1" s="12"/>
      <c r="G1" s="12"/>
      <c r="H1" s="12"/>
    </row>
    <row r="3" customFormat="false" ht="19.5" hidden="false" customHeight="true" outlineLevel="0" collapsed="false">
      <c r="A3" s="4" t="s">
        <v>26</v>
      </c>
      <c r="B3" s="4"/>
      <c r="C3" s="4"/>
      <c r="D3" s="4"/>
      <c r="E3" s="4"/>
      <c r="F3" s="4"/>
      <c r="G3" s="4"/>
      <c r="H3" s="4"/>
    </row>
    <row r="4" customFormat="false" ht="18" hidden="false" customHeight="true" outlineLevel="0" collapsed="false">
      <c r="A4" s="13" t="s">
        <v>27</v>
      </c>
      <c r="B4" s="13"/>
      <c r="C4" s="13"/>
      <c r="D4" s="13"/>
      <c r="E4" s="13"/>
      <c r="F4" s="13"/>
      <c r="G4" s="13"/>
      <c r="H4" s="13"/>
    </row>
    <row r="5" customFormat="false" ht="18" hidden="false" customHeight="true" outlineLevel="0" collapsed="false">
      <c r="A5" s="13"/>
      <c r="B5" s="13"/>
      <c r="C5" s="13"/>
      <c r="D5" s="13"/>
      <c r="E5" s="13"/>
      <c r="F5" s="13"/>
      <c r="G5" s="13"/>
      <c r="H5" s="13"/>
    </row>
    <row r="6" customFormat="false" ht="18" hidden="false" customHeight="true" outlineLevel="0" collapsed="false">
      <c r="A6" s="13"/>
      <c r="B6" s="13"/>
      <c r="C6" s="13"/>
      <c r="D6" s="13"/>
      <c r="E6" s="13"/>
      <c r="F6" s="13"/>
      <c r="G6" s="13"/>
      <c r="H6" s="13"/>
    </row>
    <row r="7" customFormat="false" ht="18" hidden="false" customHeight="true" outlineLevel="0" collapsed="false">
      <c r="A7" s="13"/>
      <c r="B7" s="13"/>
      <c r="C7" s="13"/>
      <c r="D7" s="13"/>
      <c r="E7" s="13"/>
      <c r="F7" s="13"/>
      <c r="G7" s="13"/>
      <c r="H7" s="13"/>
    </row>
    <row r="8" customFormat="false" ht="18" hidden="false" customHeight="true" outlineLevel="0" collapsed="false">
      <c r="A8" s="13"/>
      <c r="B8" s="13"/>
      <c r="C8" s="13"/>
      <c r="D8" s="13"/>
      <c r="E8" s="13"/>
      <c r="F8" s="13"/>
      <c r="G8" s="13"/>
      <c r="H8" s="13"/>
    </row>
    <row r="9" customFormat="false" ht="7.5" hidden="false" customHeight="true" outlineLevel="0" collapsed="false"/>
    <row r="10" customFormat="false" ht="19.5" hidden="false" customHeight="true" outlineLevel="0" collapsed="false">
      <c r="A10" s="4" t="s">
        <v>28</v>
      </c>
      <c r="B10" s="4"/>
      <c r="C10" s="4"/>
      <c r="D10" s="4"/>
      <c r="E10" s="4"/>
      <c r="F10" s="4"/>
      <c r="G10" s="4"/>
      <c r="H10" s="4"/>
    </row>
    <row r="11" customFormat="false" ht="18" hidden="false" customHeight="true" outlineLevel="0" collapsed="false">
      <c r="A11" s="13" t="s">
        <v>29</v>
      </c>
      <c r="B11" s="13"/>
      <c r="C11" s="13"/>
      <c r="D11" s="13"/>
      <c r="E11" s="13"/>
      <c r="F11" s="13"/>
      <c r="G11" s="13"/>
      <c r="H11" s="13"/>
    </row>
    <row r="12" customFormat="false" ht="18" hidden="false" customHeight="true" outlineLevel="0" collapsed="false">
      <c r="A12" s="13"/>
      <c r="B12" s="13"/>
      <c r="C12" s="13"/>
      <c r="D12" s="13"/>
      <c r="E12" s="13"/>
      <c r="F12" s="13"/>
      <c r="G12" s="13"/>
      <c r="H12" s="13"/>
    </row>
    <row r="13" customFormat="false" ht="18" hidden="false" customHeight="true" outlineLevel="0" collapsed="false">
      <c r="A13" s="13"/>
      <c r="B13" s="13"/>
      <c r="C13" s="13"/>
      <c r="D13" s="13"/>
      <c r="E13" s="13"/>
      <c r="F13" s="13"/>
      <c r="G13" s="13"/>
      <c r="H13" s="13"/>
    </row>
    <row r="14" customFormat="false" ht="18" hidden="false" customHeight="true" outlineLevel="0" collapsed="false">
      <c r="A14" s="13"/>
      <c r="B14" s="13"/>
      <c r="C14" s="13"/>
      <c r="D14" s="13"/>
      <c r="E14" s="13"/>
      <c r="F14" s="13"/>
      <c r="G14" s="13"/>
      <c r="H14" s="13"/>
    </row>
    <row r="15" customFormat="false" ht="18" hidden="false" customHeight="true" outlineLevel="0" collapsed="false">
      <c r="A15" s="13"/>
      <c r="B15" s="13"/>
      <c r="C15" s="13"/>
      <c r="D15" s="13"/>
      <c r="E15" s="13"/>
      <c r="F15" s="13"/>
      <c r="G15" s="13"/>
      <c r="H15" s="13"/>
    </row>
    <row r="16" customFormat="false" ht="7.5" hidden="false" customHeight="true" outlineLevel="0" collapsed="false"/>
    <row r="17" customFormat="false" ht="19.5" hidden="false" customHeight="true" outlineLevel="0" collapsed="false">
      <c r="A17" s="4" t="s">
        <v>30</v>
      </c>
      <c r="B17" s="4"/>
      <c r="C17" s="4"/>
      <c r="D17" s="4"/>
      <c r="E17" s="4"/>
      <c r="F17" s="4"/>
      <c r="G17" s="4"/>
      <c r="H17" s="4"/>
    </row>
    <row r="18" customFormat="false" ht="18" hidden="false" customHeight="true" outlineLevel="0" collapsed="false">
      <c r="A18" s="13" t="s">
        <v>31</v>
      </c>
      <c r="B18" s="13"/>
      <c r="C18" s="13"/>
      <c r="D18" s="13"/>
      <c r="E18" s="13"/>
      <c r="F18" s="13"/>
      <c r="G18" s="13"/>
      <c r="H18" s="13"/>
    </row>
    <row r="19" customFormat="false" ht="18" hidden="false" customHeight="true" outlineLevel="0" collapsed="false">
      <c r="A19" s="13"/>
      <c r="B19" s="13"/>
      <c r="C19" s="13"/>
      <c r="D19" s="13"/>
      <c r="E19" s="13"/>
      <c r="F19" s="13"/>
      <c r="G19" s="13"/>
      <c r="H19" s="13"/>
    </row>
    <row r="20" customFormat="false" ht="18" hidden="false" customHeight="true" outlineLevel="0" collapsed="false">
      <c r="A20" s="13"/>
      <c r="B20" s="13"/>
      <c r="C20" s="13"/>
      <c r="D20" s="13"/>
      <c r="E20" s="13"/>
      <c r="F20" s="13"/>
      <c r="G20" s="13"/>
      <c r="H20" s="13"/>
    </row>
    <row r="21" customFormat="false" ht="18" hidden="false" customHeight="true" outlineLevel="0" collapsed="false">
      <c r="A21" s="13"/>
      <c r="B21" s="13"/>
      <c r="C21" s="13"/>
      <c r="D21" s="13"/>
      <c r="E21" s="13"/>
      <c r="F21" s="13"/>
      <c r="G21" s="13"/>
      <c r="H21" s="13"/>
    </row>
    <row r="22" customFormat="false" ht="18" hidden="false" customHeight="true" outlineLevel="0" collapsed="false">
      <c r="A22" s="13"/>
      <c r="B22" s="13"/>
      <c r="C22" s="13"/>
      <c r="D22" s="13"/>
      <c r="E22" s="13"/>
      <c r="F22" s="13"/>
      <c r="G22" s="13"/>
      <c r="H22" s="13"/>
    </row>
    <row r="23" customFormat="false" ht="7.5" hidden="false" customHeight="true" outlineLevel="0" collapsed="false"/>
    <row r="24" customFormat="false" ht="19.5" hidden="false" customHeight="true" outlineLevel="0" collapsed="false">
      <c r="A24" s="4" t="s">
        <v>32</v>
      </c>
      <c r="B24" s="4"/>
      <c r="C24" s="4"/>
      <c r="D24" s="4"/>
      <c r="E24" s="4"/>
      <c r="F24" s="4"/>
      <c r="G24" s="4"/>
      <c r="H24" s="4"/>
    </row>
    <row r="25" customFormat="false" ht="18" hidden="false" customHeight="true" outlineLevel="0" collapsed="false">
      <c r="A25" s="13" t="s">
        <v>33</v>
      </c>
      <c r="B25" s="13"/>
      <c r="C25" s="13"/>
      <c r="D25" s="13"/>
      <c r="E25" s="13"/>
      <c r="F25" s="13"/>
      <c r="G25" s="13"/>
      <c r="H25" s="13"/>
    </row>
    <row r="26" customFormat="false" ht="18" hidden="false" customHeight="true" outlineLevel="0" collapsed="false">
      <c r="A26" s="13"/>
      <c r="B26" s="13"/>
      <c r="C26" s="13"/>
      <c r="D26" s="13"/>
      <c r="E26" s="13"/>
      <c r="F26" s="13"/>
      <c r="G26" s="13"/>
      <c r="H26" s="13"/>
    </row>
    <row r="27" customFormat="false" ht="18" hidden="false" customHeight="true" outlineLevel="0" collapsed="false">
      <c r="A27" s="13"/>
      <c r="B27" s="13"/>
      <c r="C27" s="13"/>
      <c r="D27" s="13"/>
      <c r="E27" s="13"/>
      <c r="F27" s="13"/>
      <c r="G27" s="13"/>
      <c r="H27" s="13"/>
    </row>
    <row r="28" customFormat="false" ht="18" hidden="false" customHeight="true" outlineLevel="0" collapsed="false">
      <c r="A28" s="13"/>
      <c r="B28" s="13"/>
      <c r="C28" s="13"/>
      <c r="D28" s="13"/>
      <c r="E28" s="13"/>
      <c r="F28" s="13"/>
      <c r="G28" s="13"/>
      <c r="H28" s="13"/>
    </row>
    <row r="29" customFormat="false" ht="18" hidden="false" customHeight="true" outlineLevel="0" collapsed="false">
      <c r="A29" s="13"/>
      <c r="B29" s="13"/>
      <c r="C29" s="13"/>
      <c r="D29" s="13"/>
      <c r="E29" s="13"/>
      <c r="F29" s="13"/>
      <c r="G29" s="13"/>
      <c r="H29" s="13"/>
    </row>
    <row r="30" customFormat="false" ht="7.5" hidden="false" customHeight="true" outlineLevel="0" collapsed="false"/>
    <row r="31" customFormat="false" ht="19.5" hidden="false" customHeight="true" outlineLevel="0" collapsed="false">
      <c r="A31" s="4" t="s">
        <v>34</v>
      </c>
      <c r="B31" s="4"/>
      <c r="C31" s="4"/>
      <c r="D31" s="4"/>
      <c r="E31" s="4"/>
      <c r="F31" s="4"/>
      <c r="G31" s="4"/>
      <c r="H31" s="4"/>
    </row>
    <row r="32" customFormat="false" ht="18" hidden="false" customHeight="true" outlineLevel="0" collapsed="false">
      <c r="A32" s="13" t="s">
        <v>35</v>
      </c>
      <c r="B32" s="13"/>
      <c r="C32" s="13"/>
      <c r="D32" s="13"/>
      <c r="E32" s="13"/>
      <c r="F32" s="13"/>
      <c r="G32" s="13"/>
      <c r="H32" s="13"/>
    </row>
    <row r="33" customFormat="false" ht="18" hidden="false" customHeight="true" outlineLevel="0" collapsed="false">
      <c r="A33" s="13"/>
      <c r="B33" s="13"/>
      <c r="C33" s="13"/>
      <c r="D33" s="13"/>
      <c r="E33" s="13"/>
      <c r="F33" s="13"/>
      <c r="G33" s="13"/>
      <c r="H33" s="13"/>
    </row>
    <row r="34" customFormat="false" ht="18" hidden="false" customHeight="true" outlineLevel="0" collapsed="false">
      <c r="A34" s="13"/>
      <c r="B34" s="13"/>
      <c r="C34" s="13"/>
      <c r="D34" s="13"/>
      <c r="E34" s="13"/>
      <c r="F34" s="13"/>
      <c r="G34" s="13"/>
      <c r="H34" s="13"/>
    </row>
    <row r="35" customFormat="false" ht="18" hidden="false" customHeight="true" outlineLevel="0" collapsed="false">
      <c r="A35" s="13"/>
      <c r="B35" s="13"/>
      <c r="C35" s="13"/>
      <c r="D35" s="13"/>
      <c r="E35" s="13"/>
      <c r="F35" s="13"/>
      <c r="G35" s="13"/>
      <c r="H35" s="13"/>
    </row>
    <row r="36" customFormat="false" ht="18" hidden="false" customHeight="true" outlineLevel="0" collapsed="false">
      <c r="A36" s="13"/>
      <c r="B36" s="13"/>
      <c r="C36" s="13"/>
      <c r="D36" s="13"/>
      <c r="E36" s="13"/>
      <c r="F36" s="13"/>
      <c r="G36" s="13"/>
      <c r="H36" s="13"/>
    </row>
    <row r="37" customFormat="false" ht="7.5" hidden="false" customHeight="true" outlineLevel="0" collapsed="false"/>
    <row r="38" customFormat="false" ht="19.5" hidden="false" customHeight="true" outlineLevel="0" collapsed="false">
      <c r="A38" s="14" t="s">
        <v>36</v>
      </c>
      <c r="B38" s="14"/>
      <c r="C38" s="14"/>
      <c r="D38" s="14"/>
      <c r="E38" s="14"/>
      <c r="F38" s="14"/>
      <c r="G38" s="14"/>
      <c r="H38" s="14"/>
    </row>
    <row r="39" customFormat="false" ht="19.5" hidden="false" customHeight="true" outlineLevel="0" collapsed="false">
      <c r="A39" s="15" t="s">
        <v>37</v>
      </c>
      <c r="B39" s="15" t="s">
        <v>38</v>
      </c>
      <c r="C39" s="15"/>
      <c r="D39" s="15"/>
      <c r="E39" s="15" t="s">
        <v>39</v>
      </c>
      <c r="G39" s="15" t="s">
        <v>40</v>
      </c>
      <c r="H39" s="15"/>
    </row>
    <row r="40" customFormat="false" ht="19.5" hidden="false" customHeight="true" outlineLevel="0" collapsed="false">
      <c r="A40" s="16" t="s">
        <v>41</v>
      </c>
      <c r="B40" s="17" t="s">
        <v>42</v>
      </c>
      <c r="C40" s="17"/>
      <c r="D40" s="17"/>
      <c r="E40" s="18"/>
      <c r="F40" s="17"/>
      <c r="G40" s="17"/>
      <c r="H40" s="17"/>
    </row>
    <row r="41" customFormat="false" ht="19.5" hidden="false" customHeight="true" outlineLevel="0" collapsed="false">
      <c r="A41" s="19" t="s">
        <v>43</v>
      </c>
      <c r="B41" s="20" t="s">
        <v>44</v>
      </c>
      <c r="C41" s="20"/>
      <c r="D41" s="20"/>
      <c r="E41" s="18"/>
      <c r="F41" s="20"/>
      <c r="G41" s="20"/>
      <c r="H41" s="20"/>
    </row>
    <row r="42" customFormat="false" ht="19.5" hidden="false" customHeight="true" outlineLevel="0" collapsed="false">
      <c r="A42" s="16" t="s">
        <v>45</v>
      </c>
      <c r="B42" s="17" t="s">
        <v>46</v>
      </c>
      <c r="C42" s="17"/>
      <c r="D42" s="17"/>
      <c r="E42" s="18"/>
      <c r="F42" s="17"/>
      <c r="G42" s="17"/>
      <c r="H42" s="17"/>
    </row>
    <row r="43" customFormat="false" ht="19.5" hidden="false" customHeight="true" outlineLevel="0" collapsed="false">
      <c r="A43" s="19" t="s">
        <v>47</v>
      </c>
      <c r="B43" s="20" t="s">
        <v>48</v>
      </c>
      <c r="C43" s="20"/>
      <c r="D43" s="20"/>
      <c r="E43" s="18"/>
      <c r="F43" s="20"/>
      <c r="G43" s="20"/>
      <c r="H43" s="20"/>
    </row>
    <row r="44" customFormat="false" ht="19.5" hidden="false" customHeight="true" outlineLevel="0" collapsed="false">
      <c r="A44" s="16" t="s">
        <v>49</v>
      </c>
      <c r="B44" s="17" t="s">
        <v>50</v>
      </c>
      <c r="C44" s="17"/>
      <c r="D44" s="17"/>
      <c r="E44" s="18"/>
      <c r="F44" s="17"/>
      <c r="G44" s="17"/>
      <c r="H44" s="17"/>
    </row>
  </sheetData>
  <mergeCells count="24">
    <mergeCell ref="A1:H1"/>
    <mergeCell ref="A3:H3"/>
    <mergeCell ref="A4:H8"/>
    <mergeCell ref="A10:H10"/>
    <mergeCell ref="A11:H15"/>
    <mergeCell ref="A17:H17"/>
    <mergeCell ref="A18:H22"/>
    <mergeCell ref="A24:H24"/>
    <mergeCell ref="A25:H29"/>
    <mergeCell ref="A31:H31"/>
    <mergeCell ref="A32:H36"/>
    <mergeCell ref="A38:H38"/>
    <mergeCell ref="B39:D39"/>
    <mergeCell ref="G39:H39"/>
    <mergeCell ref="B40:D40"/>
    <mergeCell ref="F40:H40"/>
    <mergeCell ref="B41:D41"/>
    <mergeCell ref="F41:H41"/>
    <mergeCell ref="B42:D42"/>
    <mergeCell ref="F42:H42"/>
    <mergeCell ref="B43:D43"/>
    <mergeCell ref="F43:H43"/>
    <mergeCell ref="B44:D44"/>
    <mergeCell ref="F44:H44"/>
  </mergeCells>
  <dataValidations count="5">
    <dataValidation allowBlank="true" errorStyle="stop" operator="between" showDropDown="false" showErrorMessage="false" showInputMessage="false" sqref="E40" type="list">
      <formula1>"Ja,Nein,Offen"</formula1>
      <formula2>0</formula2>
    </dataValidation>
    <dataValidation allowBlank="true" errorStyle="stop" operator="between" showDropDown="false" showErrorMessage="false" showInputMessage="false" sqref="E41" type="list">
      <formula1>"Ja,Nein,Offen"</formula1>
      <formula2>0</formula2>
    </dataValidation>
    <dataValidation allowBlank="true" errorStyle="stop" operator="between" showDropDown="false" showErrorMessage="false" showInputMessage="false" sqref="E42" type="list">
      <formula1>"Ja,Nein,Offen"</formula1>
      <formula2>0</formula2>
    </dataValidation>
    <dataValidation allowBlank="true" errorStyle="stop" operator="between" showDropDown="false" showErrorMessage="false" showInputMessage="false" sqref="E43" type="list">
      <formula1>"Ja,Nein,Offen"</formula1>
      <formula2>0</formula2>
    </dataValidation>
    <dataValidation allowBlank="true" errorStyle="stop" operator="between" showDropDown="false" showErrorMessage="false" showInputMessage="false" sqref="E44" type="list">
      <formula1>"Ja,Nein,Offen"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5FA8"/>
    <pageSetUpPr fitToPage="false"/>
  </sheetPr>
  <dimension ref="A1:I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20"/>
    <col collapsed="false" customWidth="true" hidden="false" outlineLevel="0" max="4" min="4" style="0" width="22"/>
    <col collapsed="false" customWidth="true" hidden="false" outlineLevel="0" max="5" min="5" style="0" width="10"/>
    <col collapsed="false" customWidth="true" hidden="false" outlineLevel="0" max="6" min="6" style="0" width="14"/>
    <col collapsed="false" customWidth="true" hidden="false" outlineLevel="0" max="7" min="7" style="0" width="30"/>
    <col collapsed="false" customWidth="true" hidden="false" outlineLevel="0" max="8" min="8" style="0" width="22"/>
    <col collapsed="false" customWidth="true" hidden="false" outlineLevel="0" max="9" min="9" style="0" width="20"/>
  </cols>
  <sheetData>
    <row r="1" customFormat="false" ht="27.75" hidden="false" customHeight="true" outlineLevel="0" collapsed="false">
      <c r="A1" s="12" t="s">
        <v>51</v>
      </c>
      <c r="B1" s="12"/>
      <c r="C1" s="12"/>
      <c r="D1" s="12"/>
      <c r="E1" s="12"/>
      <c r="F1" s="12"/>
      <c r="G1" s="12"/>
      <c r="H1" s="12"/>
      <c r="I1" s="12"/>
    </row>
    <row r="2" customFormat="false" ht="7.5" hidden="false" customHeight="true" outlineLevel="0" collapsed="false"/>
    <row r="3" customFormat="false" ht="27.75" hidden="false" customHeight="true" outlineLevel="0" collapsed="false">
      <c r="A3" s="15" t="s">
        <v>52</v>
      </c>
      <c r="B3" s="15" t="s">
        <v>53</v>
      </c>
      <c r="C3" s="15" t="s">
        <v>54</v>
      </c>
      <c r="D3" s="15" t="s">
        <v>55</v>
      </c>
      <c r="E3" s="15" t="s">
        <v>56</v>
      </c>
      <c r="F3" s="15" t="s">
        <v>57</v>
      </c>
      <c r="G3" s="15" t="s">
        <v>58</v>
      </c>
      <c r="H3" s="15" t="s">
        <v>59</v>
      </c>
      <c r="I3" s="15" t="s">
        <v>24</v>
      </c>
    </row>
    <row r="4" customFormat="false" ht="21.75" hidden="false" customHeight="true" outlineLevel="0" collapsed="false">
      <c r="A4" s="8" t="s">
        <v>60</v>
      </c>
      <c r="B4" s="8" t="s">
        <v>61</v>
      </c>
      <c r="C4" s="9" t="s">
        <v>5</v>
      </c>
      <c r="D4" s="9" t="s">
        <v>62</v>
      </c>
      <c r="E4" s="9" t="s">
        <v>63</v>
      </c>
      <c r="F4" s="9" t="s">
        <v>64</v>
      </c>
      <c r="G4" s="9" t="s">
        <v>65</v>
      </c>
      <c r="H4" s="9" t="s">
        <v>66</v>
      </c>
      <c r="I4" s="21"/>
    </row>
    <row r="5" customFormat="false" ht="21.75" hidden="false" customHeight="true" outlineLevel="0" collapsed="false">
      <c r="A5" s="10" t="s">
        <v>67</v>
      </c>
      <c r="B5" s="10" t="s">
        <v>68</v>
      </c>
      <c r="C5" s="11" t="s">
        <v>69</v>
      </c>
      <c r="D5" s="11" t="s">
        <v>70</v>
      </c>
      <c r="E5" s="11" t="s">
        <v>71</v>
      </c>
      <c r="F5" s="11" t="s">
        <v>63</v>
      </c>
      <c r="G5" s="11" t="s">
        <v>72</v>
      </c>
      <c r="H5" s="11" t="s">
        <v>73</v>
      </c>
      <c r="I5" s="22"/>
    </row>
    <row r="6" customFormat="false" ht="21.75" hidden="false" customHeight="true" outlineLevel="0" collapsed="false">
      <c r="A6" s="8" t="s">
        <v>74</v>
      </c>
      <c r="B6" s="8" t="s">
        <v>75</v>
      </c>
      <c r="C6" s="9" t="s">
        <v>76</v>
      </c>
      <c r="D6" s="9" t="s">
        <v>77</v>
      </c>
      <c r="E6" s="9" t="s">
        <v>71</v>
      </c>
      <c r="F6" s="9" t="s">
        <v>63</v>
      </c>
      <c r="G6" s="9" t="s">
        <v>78</v>
      </c>
      <c r="H6" s="9" t="s">
        <v>79</v>
      </c>
      <c r="I6" s="21"/>
    </row>
    <row r="7" customFormat="false" ht="21.75" hidden="false" customHeight="true" outlineLevel="0" collapsed="false">
      <c r="A7" s="10" t="s">
        <v>80</v>
      </c>
      <c r="B7" s="10" t="s">
        <v>81</v>
      </c>
      <c r="C7" s="11" t="s">
        <v>82</v>
      </c>
      <c r="D7" s="11" t="s">
        <v>83</v>
      </c>
      <c r="E7" s="11" t="s">
        <v>71</v>
      </c>
      <c r="F7" s="11" t="s">
        <v>71</v>
      </c>
      <c r="G7" s="11" t="s">
        <v>84</v>
      </c>
      <c r="H7" s="11" t="s">
        <v>85</v>
      </c>
      <c r="I7" s="22"/>
    </row>
    <row r="8" customFormat="false" ht="21.75" hidden="false" customHeight="true" outlineLevel="0" collapsed="false">
      <c r="A8" s="8" t="s">
        <v>86</v>
      </c>
      <c r="B8" s="8" t="s">
        <v>87</v>
      </c>
      <c r="C8" s="9" t="s">
        <v>88</v>
      </c>
      <c r="D8" s="9" t="s">
        <v>89</v>
      </c>
      <c r="E8" s="9" t="s">
        <v>90</v>
      </c>
      <c r="F8" s="9" t="s">
        <v>90</v>
      </c>
      <c r="G8" s="9" t="s">
        <v>91</v>
      </c>
      <c r="H8" s="21"/>
      <c r="I8" s="21"/>
    </row>
    <row r="9" customFormat="false" ht="21.75" hidden="false" customHeight="true" outlineLevel="0" collapsed="false">
      <c r="A9" s="23" t="s">
        <v>92</v>
      </c>
      <c r="B9" s="24"/>
      <c r="C9" s="24"/>
      <c r="D9" s="24"/>
      <c r="E9" s="24"/>
      <c r="F9" s="24"/>
      <c r="G9" s="24"/>
      <c r="H9" s="24"/>
      <c r="I9" s="24"/>
    </row>
    <row r="10" customFormat="false" ht="21.75" hidden="false" customHeight="true" outlineLevel="0" collapsed="false">
      <c r="A10" s="25" t="s">
        <v>93</v>
      </c>
      <c r="B10" s="26"/>
      <c r="C10" s="26"/>
      <c r="D10" s="26"/>
      <c r="E10" s="26"/>
      <c r="F10" s="26"/>
      <c r="G10" s="26"/>
      <c r="H10" s="26"/>
      <c r="I10" s="26"/>
    </row>
    <row r="11" customFormat="false" ht="21.75" hidden="false" customHeight="true" outlineLevel="0" collapsed="false">
      <c r="A11" s="23" t="s">
        <v>94</v>
      </c>
      <c r="B11" s="24"/>
      <c r="C11" s="24"/>
      <c r="D11" s="24"/>
      <c r="E11" s="24"/>
      <c r="F11" s="24"/>
      <c r="G11" s="24"/>
      <c r="H11" s="24"/>
      <c r="I11" s="24"/>
    </row>
    <row r="12" customFormat="false" ht="21.75" hidden="false" customHeight="true" outlineLevel="0" collapsed="false">
      <c r="A12" s="25" t="s">
        <v>95</v>
      </c>
      <c r="B12" s="26"/>
      <c r="C12" s="26"/>
      <c r="D12" s="26"/>
      <c r="E12" s="26"/>
      <c r="F12" s="26"/>
      <c r="G12" s="26"/>
      <c r="H12" s="26"/>
      <c r="I12" s="26"/>
    </row>
    <row r="13" customFormat="false" ht="21.75" hidden="false" customHeight="true" outlineLevel="0" collapsed="false">
      <c r="A13" s="23" t="s">
        <v>96</v>
      </c>
      <c r="B13" s="24"/>
      <c r="C13" s="24"/>
      <c r="D13" s="24"/>
      <c r="E13" s="24"/>
      <c r="F13" s="24"/>
      <c r="G13" s="24"/>
      <c r="H13" s="24"/>
      <c r="I13" s="24"/>
    </row>
    <row r="14" customFormat="false" ht="21.75" hidden="false" customHeight="true" outlineLevel="0" collapsed="false">
      <c r="A14" s="25" t="s">
        <v>97</v>
      </c>
      <c r="B14" s="26"/>
      <c r="C14" s="26"/>
      <c r="D14" s="26"/>
      <c r="E14" s="26"/>
      <c r="F14" s="26"/>
      <c r="G14" s="26"/>
      <c r="H14" s="26"/>
      <c r="I14" s="26"/>
    </row>
    <row r="15" customFormat="false" ht="21.75" hidden="false" customHeight="true" outlineLevel="0" collapsed="false">
      <c r="A15" s="23" t="s">
        <v>98</v>
      </c>
      <c r="B15" s="24"/>
      <c r="C15" s="24"/>
      <c r="D15" s="24"/>
      <c r="E15" s="24"/>
      <c r="F15" s="24"/>
      <c r="G15" s="24"/>
      <c r="H15" s="24"/>
      <c r="I15" s="24"/>
    </row>
    <row r="16" customFormat="false" ht="21.75" hidden="false" customHeight="true" outlineLevel="0" collapsed="false">
      <c r="A16" s="25" t="s">
        <v>99</v>
      </c>
      <c r="B16" s="26"/>
      <c r="C16" s="26"/>
      <c r="D16" s="26"/>
      <c r="E16" s="26"/>
      <c r="F16" s="26"/>
      <c r="G16" s="26"/>
      <c r="H16" s="26"/>
      <c r="I16" s="26"/>
    </row>
    <row r="17" customFormat="false" ht="21.75" hidden="false" customHeight="true" outlineLevel="0" collapsed="false">
      <c r="A17" s="23" t="s">
        <v>100</v>
      </c>
      <c r="B17" s="24"/>
      <c r="C17" s="24"/>
      <c r="D17" s="24"/>
      <c r="E17" s="24"/>
      <c r="F17" s="24"/>
      <c r="G17" s="24"/>
      <c r="H17" s="24"/>
      <c r="I17" s="24"/>
    </row>
    <row r="18" customFormat="false" ht="21.75" hidden="false" customHeight="true" outlineLevel="0" collapsed="false">
      <c r="A18" s="25" t="s">
        <v>101</v>
      </c>
      <c r="B18" s="26"/>
      <c r="C18" s="26"/>
      <c r="D18" s="26"/>
      <c r="E18" s="26"/>
      <c r="F18" s="26"/>
      <c r="G18" s="26"/>
      <c r="H18" s="26"/>
      <c r="I18" s="26"/>
    </row>
  </sheetData>
  <mergeCells count="1">
    <mergeCell ref="A1:I1"/>
  </mergeCells>
  <dataValidations count="1">
    <dataValidation allowBlank="true" errorStyle="stop" operator="between" showDropDown="false" showErrorMessage="false" showInputMessage="false" sqref="E4:E18" type="list">
      <formula1>"Hoch,Mittel,Niedrig"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73763"/>
    <pageSetUpPr fitToPage="false"/>
  </sheetPr>
  <dimension ref="A1:L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4"/>
    <col collapsed="false" customWidth="true" hidden="false" outlineLevel="0" max="3" min="3" style="0" width="18"/>
    <col collapsed="false" customWidth="true" hidden="false" outlineLevel="0" max="4" min="4" style="0" width="48"/>
    <col collapsed="false" customWidth="true" hidden="false" outlineLevel="0" max="5" min="5" style="0" width="14"/>
    <col collapsed="false" customWidth="true" hidden="false" outlineLevel="0" max="6" min="6" style="0" width="16"/>
    <col collapsed="false" customWidth="true" hidden="false" outlineLevel="0" max="7" min="7" style="0" width="18"/>
    <col collapsed="false" customWidth="true" hidden="false" outlineLevel="0" max="8" min="8" style="0" width="12"/>
    <col collapsed="false" customWidth="true" hidden="false" outlineLevel="0" max="9" min="9" style="0" width="36"/>
    <col collapsed="false" customWidth="true" hidden="false" outlineLevel="0" max="10" min="10" style="0" width="14"/>
    <col collapsed="false" customWidth="true" hidden="false" outlineLevel="0" max="11" min="11" style="0" width="12"/>
    <col collapsed="false" customWidth="true" hidden="false" outlineLevel="0" max="12" min="12" style="0" width="20"/>
  </cols>
  <sheetData>
    <row r="1" customFormat="false" ht="27.75" hidden="false" customHeight="true" outlineLevel="0" collapsed="false">
      <c r="A1" s="12" t="s">
        <v>102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customFormat="false" ht="7.5" hidden="false" customHeight="true" outlineLevel="0" collapsed="false"/>
    <row r="3" customFormat="false" ht="36" hidden="false" customHeight="true" outlineLevel="0" collapsed="false">
      <c r="A3" s="15" t="s">
        <v>103</v>
      </c>
      <c r="B3" s="15" t="s">
        <v>104</v>
      </c>
      <c r="C3" s="15" t="s">
        <v>105</v>
      </c>
      <c r="D3" s="15" t="s">
        <v>106</v>
      </c>
      <c r="E3" s="15" t="s">
        <v>107</v>
      </c>
      <c r="F3" s="15" t="s">
        <v>16</v>
      </c>
      <c r="G3" s="15" t="s">
        <v>108</v>
      </c>
      <c r="H3" s="15" t="s">
        <v>109</v>
      </c>
      <c r="I3" s="15" t="s">
        <v>110</v>
      </c>
      <c r="J3" s="15" t="s">
        <v>111</v>
      </c>
      <c r="K3" s="15" t="s">
        <v>112</v>
      </c>
      <c r="L3" s="15" t="s">
        <v>113</v>
      </c>
    </row>
    <row r="4" customFormat="false" ht="39.75" hidden="false" customHeight="true" outlineLevel="0" collapsed="false">
      <c r="A4" s="8" t="s">
        <v>114</v>
      </c>
      <c r="B4" s="27" t="s">
        <v>115</v>
      </c>
      <c r="C4" s="8" t="s">
        <v>116</v>
      </c>
      <c r="D4" s="9" t="s">
        <v>117</v>
      </c>
      <c r="E4" s="28" t="s">
        <v>118</v>
      </c>
      <c r="F4" s="29" t="s">
        <v>119</v>
      </c>
      <c r="G4" s="8" t="s">
        <v>68</v>
      </c>
      <c r="H4" s="8" t="s">
        <v>120</v>
      </c>
      <c r="I4" s="9" t="s">
        <v>121</v>
      </c>
      <c r="J4" s="8"/>
      <c r="K4" s="8" t="s">
        <v>122</v>
      </c>
      <c r="L4" s="8"/>
    </row>
    <row r="5" customFormat="false" ht="39.75" hidden="false" customHeight="true" outlineLevel="0" collapsed="false">
      <c r="A5" s="10" t="s">
        <v>123</v>
      </c>
      <c r="B5" s="30" t="s">
        <v>115</v>
      </c>
      <c r="C5" s="10" t="s">
        <v>124</v>
      </c>
      <c r="D5" s="11" t="s">
        <v>125</v>
      </c>
      <c r="E5" s="28" t="s">
        <v>118</v>
      </c>
      <c r="F5" s="29" t="s">
        <v>119</v>
      </c>
      <c r="G5" s="10" t="s">
        <v>75</v>
      </c>
      <c r="H5" s="10" t="s">
        <v>120</v>
      </c>
      <c r="I5" s="11" t="s">
        <v>126</v>
      </c>
      <c r="J5" s="10"/>
      <c r="K5" s="10" t="s">
        <v>127</v>
      </c>
      <c r="L5" s="10"/>
    </row>
    <row r="6" customFormat="false" ht="39.75" hidden="false" customHeight="true" outlineLevel="0" collapsed="false">
      <c r="A6" s="8" t="s">
        <v>128</v>
      </c>
      <c r="B6" s="27" t="s">
        <v>115</v>
      </c>
      <c r="C6" s="8" t="s">
        <v>129</v>
      </c>
      <c r="D6" s="9" t="s">
        <v>130</v>
      </c>
      <c r="E6" s="31" t="s">
        <v>131</v>
      </c>
      <c r="F6" s="29" t="s">
        <v>119</v>
      </c>
      <c r="G6" s="8" t="s">
        <v>75</v>
      </c>
      <c r="H6" s="8" t="s">
        <v>123</v>
      </c>
      <c r="I6" s="9" t="s">
        <v>132</v>
      </c>
      <c r="J6" s="8"/>
      <c r="K6" s="8" t="s">
        <v>127</v>
      </c>
      <c r="L6" s="8"/>
    </row>
    <row r="7" customFormat="false" ht="39.75" hidden="false" customHeight="true" outlineLevel="0" collapsed="false">
      <c r="A7" s="10" t="s">
        <v>133</v>
      </c>
      <c r="B7" s="30" t="s">
        <v>115</v>
      </c>
      <c r="C7" s="10" t="s">
        <v>134</v>
      </c>
      <c r="D7" s="11" t="s">
        <v>135</v>
      </c>
      <c r="E7" s="28" t="s">
        <v>118</v>
      </c>
      <c r="F7" s="29" t="s">
        <v>119</v>
      </c>
      <c r="G7" s="10" t="s">
        <v>68</v>
      </c>
      <c r="H7" s="10" t="s">
        <v>114</v>
      </c>
      <c r="I7" s="11" t="s">
        <v>136</v>
      </c>
      <c r="J7" s="10"/>
      <c r="K7" s="10" t="s">
        <v>122</v>
      </c>
      <c r="L7" s="10"/>
    </row>
    <row r="8" customFormat="false" ht="39.75" hidden="false" customHeight="true" outlineLevel="0" collapsed="false">
      <c r="A8" s="8" t="s">
        <v>137</v>
      </c>
      <c r="B8" s="27" t="s">
        <v>115</v>
      </c>
      <c r="C8" s="8" t="s">
        <v>138</v>
      </c>
      <c r="D8" s="9" t="s">
        <v>139</v>
      </c>
      <c r="E8" s="32" t="s">
        <v>140</v>
      </c>
      <c r="F8" s="29" t="s">
        <v>119</v>
      </c>
      <c r="G8" s="8" t="s">
        <v>61</v>
      </c>
      <c r="H8" s="8" t="s">
        <v>120</v>
      </c>
      <c r="I8" s="9" t="s">
        <v>141</v>
      </c>
      <c r="J8" s="8"/>
      <c r="K8" s="8" t="s">
        <v>142</v>
      </c>
      <c r="L8" s="8"/>
    </row>
    <row r="9" customFormat="false" ht="39.75" hidden="false" customHeight="true" outlineLevel="0" collapsed="false">
      <c r="A9" s="10" t="s">
        <v>143</v>
      </c>
      <c r="B9" s="33" t="s">
        <v>144</v>
      </c>
      <c r="C9" s="10" t="s">
        <v>145</v>
      </c>
      <c r="D9" s="11" t="s">
        <v>146</v>
      </c>
      <c r="E9" s="28" t="s">
        <v>118</v>
      </c>
      <c r="F9" s="29" t="s">
        <v>119</v>
      </c>
      <c r="G9" s="10" t="s">
        <v>68</v>
      </c>
      <c r="H9" s="10" t="s">
        <v>120</v>
      </c>
      <c r="I9" s="11" t="s">
        <v>147</v>
      </c>
      <c r="J9" s="10"/>
      <c r="K9" s="10" t="s">
        <v>122</v>
      </c>
      <c r="L9" s="10"/>
    </row>
    <row r="10" customFormat="false" ht="39.75" hidden="false" customHeight="true" outlineLevel="0" collapsed="false">
      <c r="A10" s="8" t="s">
        <v>148</v>
      </c>
      <c r="B10" s="34" t="s">
        <v>144</v>
      </c>
      <c r="C10" s="8" t="s">
        <v>57</v>
      </c>
      <c r="D10" s="9" t="s">
        <v>149</v>
      </c>
      <c r="E10" s="28" t="s">
        <v>118</v>
      </c>
      <c r="F10" s="29" t="s">
        <v>119</v>
      </c>
      <c r="G10" s="8" t="s">
        <v>61</v>
      </c>
      <c r="H10" s="8" t="s">
        <v>120</v>
      </c>
      <c r="I10" s="9" t="s">
        <v>150</v>
      </c>
      <c r="J10" s="8"/>
      <c r="K10" s="8" t="s">
        <v>122</v>
      </c>
      <c r="L10" s="8"/>
    </row>
    <row r="11" customFormat="false" ht="39.75" hidden="false" customHeight="true" outlineLevel="0" collapsed="false">
      <c r="A11" s="10" t="s">
        <v>151</v>
      </c>
      <c r="B11" s="33" t="s">
        <v>144</v>
      </c>
      <c r="C11" s="10" t="s">
        <v>152</v>
      </c>
      <c r="D11" s="11" t="s">
        <v>153</v>
      </c>
      <c r="E11" s="28" t="s">
        <v>118</v>
      </c>
      <c r="F11" s="29" t="s">
        <v>119</v>
      </c>
      <c r="G11" s="10" t="s">
        <v>81</v>
      </c>
      <c r="H11" s="10" t="s">
        <v>120</v>
      </c>
      <c r="I11" s="11" t="s">
        <v>154</v>
      </c>
      <c r="J11" s="10"/>
      <c r="K11" s="10" t="s">
        <v>155</v>
      </c>
      <c r="L11" s="10"/>
    </row>
    <row r="12" customFormat="false" ht="39.75" hidden="false" customHeight="true" outlineLevel="0" collapsed="false">
      <c r="A12" s="8" t="s">
        <v>156</v>
      </c>
      <c r="B12" s="34" t="s">
        <v>144</v>
      </c>
      <c r="C12" s="8" t="s">
        <v>157</v>
      </c>
      <c r="D12" s="9" t="s">
        <v>158</v>
      </c>
      <c r="E12" s="31" t="s">
        <v>131</v>
      </c>
      <c r="F12" s="29" t="s">
        <v>119</v>
      </c>
      <c r="G12" s="8" t="s">
        <v>68</v>
      </c>
      <c r="H12" s="8" t="s">
        <v>143</v>
      </c>
      <c r="I12" s="9" t="s">
        <v>159</v>
      </c>
      <c r="J12" s="8"/>
      <c r="K12" s="8" t="s">
        <v>122</v>
      </c>
      <c r="L12" s="8"/>
    </row>
    <row r="13" customFormat="false" ht="39.75" hidden="false" customHeight="true" outlineLevel="0" collapsed="false">
      <c r="A13" s="10" t="s">
        <v>160</v>
      </c>
      <c r="B13" s="33" t="s">
        <v>144</v>
      </c>
      <c r="C13" s="10" t="s">
        <v>161</v>
      </c>
      <c r="D13" s="11" t="s">
        <v>162</v>
      </c>
      <c r="E13" s="32" t="s">
        <v>140</v>
      </c>
      <c r="F13" s="29" t="s">
        <v>119</v>
      </c>
      <c r="G13" s="10" t="s">
        <v>75</v>
      </c>
      <c r="H13" s="10" t="s">
        <v>120</v>
      </c>
      <c r="I13" s="11" t="s">
        <v>163</v>
      </c>
      <c r="J13" s="10"/>
      <c r="K13" s="10" t="s">
        <v>142</v>
      </c>
      <c r="L13" s="10"/>
    </row>
    <row r="14" customFormat="false" ht="30" hidden="false" customHeight="true" outlineLevel="0" collapsed="false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</row>
    <row r="15" customFormat="false" ht="30" hidden="false" customHeight="true" outlineLevel="0" collapsed="false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customFormat="false" ht="30" hidden="false" customHeight="true" outlineLevel="0" collapsed="false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customFormat="false" ht="30" hidden="false" customHeight="true" outlineLevel="0" collapsed="false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customFormat="false" ht="30" hidden="false" customHeight="true" outlineLevel="0" collapsed="false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customFormat="false" ht="30" hidden="false" customHeight="true" outlineLevel="0" collapsed="false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customFormat="false" ht="30" hidden="false" customHeight="true" outlineLevel="0" collapsed="false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customFormat="false" ht="30" hidden="false" customHeight="true" outlineLevel="0" collapsed="false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customFormat="false" ht="30" hidden="false" customHeight="true" outlineLevel="0" collapsed="false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customFormat="false" ht="30" hidden="false" customHeight="true" outlineLevel="0" collapsed="false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customFormat="false" ht="30" hidden="false" customHeight="true" outlineLevel="0" collapsed="false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customFormat="false" ht="30" hidden="false" customHeight="tru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customFormat="false" ht="30" hidden="false" customHeight="true" outlineLevel="0" collapsed="false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customFormat="false" ht="30" hidden="false" customHeight="true" outlineLevel="0" collapsed="false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customFormat="false" ht="30" hidden="false" customHeight="true" outlineLevel="0" collapsed="false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</row>
  </sheetData>
  <mergeCells count="1">
    <mergeCell ref="A1:L1"/>
  </mergeCells>
  <conditionalFormatting sqref="E4:E28">
    <cfRule type="expression" priority="2" aboveAverage="0" equalAverage="0" bottom="0" percent="0" rank="0" text="" dxfId="0">
      <formula>$E4="Must have"</formula>
    </cfRule>
    <cfRule type="expression" priority="3" aboveAverage="0" equalAverage="0" bottom="0" percent="0" rank="0" text="" dxfId="1">
      <formula>$E4="Should have"</formula>
    </cfRule>
    <cfRule type="expression" priority="4" aboveAverage="0" equalAverage="0" bottom="0" percent="0" rank="0" text="" dxfId="2">
      <formula>$E4="Could have"</formula>
    </cfRule>
    <cfRule type="expression" priority="5" aboveAverage="0" equalAverage="0" bottom="0" percent="0" rank="0" text="" dxfId="3">
      <formula>$E4="Won't have"</formula>
    </cfRule>
  </conditionalFormatting>
  <conditionalFormatting sqref="F4:F28">
    <cfRule type="expression" priority="6" aboveAverage="0" equalAverage="0" bottom="0" percent="0" rank="0" text="" dxfId="4">
      <formula>$F4="Offen"</formula>
    </cfRule>
    <cfRule type="expression" priority="7" aboveAverage="0" equalAverage="0" bottom="0" percent="0" rank="0" text="" dxfId="5">
      <formula>$F4="In Bearbeitung"</formula>
    </cfRule>
    <cfRule type="expression" priority="8" aboveAverage="0" equalAverage="0" bottom="0" percent="0" rank="0" text="" dxfId="6">
      <formula>$F4="Abgeschlossen"</formula>
    </cfRule>
    <cfRule type="expression" priority="9" aboveAverage="0" equalAverage="0" bottom="0" percent="0" rank="0" text="" dxfId="7">
      <formula>$F4="Abgelehnt"</formula>
    </cfRule>
  </conditionalFormatting>
  <dataValidations count="3">
    <dataValidation allowBlank="true" errorStyle="stop" operator="between" showDropDown="false" showErrorMessage="false" showInputMessage="false" sqref="E4:E28" type="list">
      <formula1>"Must have,Should have,Could have,Won't have"</formula1>
      <formula2>0</formula2>
    </dataValidation>
    <dataValidation allowBlank="true" errorStyle="stop" operator="between" showDropDown="false" showErrorMessage="false" showInputMessage="false" sqref="F4:F28" type="list">
      <formula1>"Offen,In Bearbeitung,Abgeschlossen,Abgelehnt"</formula1>
      <formula2>0</formula2>
    </dataValidation>
    <dataValidation allowBlank="true" errorStyle="stop" operator="between" showDropDown="false" showErrorMessage="false" showInputMessage="false" sqref="B4:B28" type="list">
      <formula1>"Funktional,Nicht-funktional"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5FA8"/>
    <pageSetUpPr fitToPage="false"/>
  </sheetPr>
  <dimension ref="A1:G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2"/>
    <col collapsed="false" customWidth="true" hidden="false" outlineLevel="0" max="3" min="3" style="0" width="52"/>
    <col collapsed="false" customWidth="true" hidden="false" outlineLevel="0" max="4" min="4" style="0" width="14"/>
    <col collapsed="false" customWidth="true" hidden="false" outlineLevel="0" max="5" min="5" style="0" width="22"/>
    <col collapsed="false" customWidth="true" hidden="false" outlineLevel="0" max="6" min="6" style="0" width="18"/>
    <col collapsed="false" customWidth="true" hidden="false" outlineLevel="0" max="7" min="7" style="0" width="24"/>
  </cols>
  <sheetData>
    <row r="1" customFormat="false" ht="27.75" hidden="false" customHeight="true" outlineLevel="0" collapsed="false">
      <c r="A1" s="12" t="s">
        <v>164</v>
      </c>
      <c r="B1" s="12"/>
      <c r="C1" s="12"/>
      <c r="D1" s="12"/>
      <c r="E1" s="12"/>
      <c r="F1" s="12"/>
      <c r="G1" s="12"/>
    </row>
    <row r="2" customFormat="false" ht="7.5" hidden="false" customHeight="true" outlineLevel="0" collapsed="false"/>
    <row r="3" customFormat="false" ht="24" hidden="false" customHeight="true" outlineLevel="0" collapsed="false">
      <c r="A3" s="15" t="s">
        <v>52</v>
      </c>
      <c r="B3" s="15" t="s">
        <v>105</v>
      </c>
      <c r="C3" s="15" t="s">
        <v>38</v>
      </c>
      <c r="D3" s="15" t="s">
        <v>165</v>
      </c>
      <c r="E3" s="15" t="s">
        <v>166</v>
      </c>
      <c r="F3" s="15" t="s">
        <v>167</v>
      </c>
      <c r="G3" s="15" t="s">
        <v>113</v>
      </c>
    </row>
    <row r="4" customFormat="false" ht="27.75" hidden="false" customHeight="true" outlineLevel="0" collapsed="false">
      <c r="A4" s="8" t="s">
        <v>168</v>
      </c>
      <c r="B4" s="8" t="s">
        <v>169</v>
      </c>
      <c r="C4" s="9" t="s">
        <v>170</v>
      </c>
      <c r="D4" s="35" t="s">
        <v>171</v>
      </c>
      <c r="E4" s="8" t="s">
        <v>172</v>
      </c>
      <c r="F4" s="8" t="s">
        <v>173</v>
      </c>
      <c r="G4" s="9"/>
    </row>
    <row r="5" customFormat="false" ht="27.75" hidden="false" customHeight="true" outlineLevel="0" collapsed="false">
      <c r="A5" s="10" t="s">
        <v>174</v>
      </c>
      <c r="B5" s="10" t="s">
        <v>169</v>
      </c>
      <c r="C5" s="11" t="s">
        <v>175</v>
      </c>
      <c r="D5" s="35" t="s">
        <v>171</v>
      </c>
      <c r="E5" s="10" t="s">
        <v>176</v>
      </c>
      <c r="F5" s="10" t="s">
        <v>173</v>
      </c>
      <c r="G5" s="11"/>
    </row>
    <row r="6" customFormat="false" ht="27.75" hidden="false" customHeight="true" outlineLevel="0" collapsed="false">
      <c r="A6" s="8" t="s">
        <v>177</v>
      </c>
      <c r="B6" s="8" t="s">
        <v>178</v>
      </c>
      <c r="C6" s="9" t="s">
        <v>179</v>
      </c>
      <c r="D6" s="35" t="s">
        <v>171</v>
      </c>
      <c r="E6" s="8" t="s">
        <v>172</v>
      </c>
      <c r="F6" s="8" t="s">
        <v>173</v>
      </c>
      <c r="G6" s="9"/>
    </row>
    <row r="7" customFormat="false" ht="27.75" hidden="false" customHeight="true" outlineLevel="0" collapsed="false">
      <c r="A7" s="10" t="s">
        <v>180</v>
      </c>
      <c r="B7" s="10" t="s">
        <v>178</v>
      </c>
      <c r="C7" s="11" t="s">
        <v>181</v>
      </c>
      <c r="D7" s="35" t="s">
        <v>171</v>
      </c>
      <c r="E7" s="10" t="s">
        <v>182</v>
      </c>
      <c r="F7" s="10" t="s">
        <v>173</v>
      </c>
      <c r="G7" s="11"/>
    </row>
    <row r="8" customFormat="false" ht="27.75" hidden="false" customHeight="true" outlineLevel="0" collapsed="false">
      <c r="A8" s="8" t="s">
        <v>183</v>
      </c>
      <c r="B8" s="8" t="s">
        <v>184</v>
      </c>
      <c r="C8" s="9" t="s">
        <v>185</v>
      </c>
      <c r="D8" s="35" t="s">
        <v>171</v>
      </c>
      <c r="E8" s="8" t="s">
        <v>186</v>
      </c>
      <c r="F8" s="8" t="s">
        <v>187</v>
      </c>
      <c r="G8" s="9"/>
    </row>
    <row r="9" customFormat="false" ht="27.75" hidden="false" customHeight="true" outlineLevel="0" collapsed="false">
      <c r="A9" s="10" t="s">
        <v>188</v>
      </c>
      <c r="B9" s="10" t="s">
        <v>184</v>
      </c>
      <c r="C9" s="11" t="s">
        <v>189</v>
      </c>
      <c r="D9" s="35" t="s">
        <v>171</v>
      </c>
      <c r="E9" s="10" t="s">
        <v>186</v>
      </c>
      <c r="F9" s="10" t="s">
        <v>187</v>
      </c>
      <c r="G9" s="11"/>
    </row>
    <row r="10" customFormat="false" ht="27.75" hidden="false" customHeight="true" outlineLevel="0" collapsed="false">
      <c r="A10" s="8" t="s">
        <v>190</v>
      </c>
      <c r="B10" s="8" t="s">
        <v>184</v>
      </c>
      <c r="C10" s="9" t="s">
        <v>191</v>
      </c>
      <c r="D10" s="36" t="s">
        <v>192</v>
      </c>
      <c r="E10" s="8" t="s">
        <v>186</v>
      </c>
      <c r="F10" s="8" t="s">
        <v>187</v>
      </c>
      <c r="G10" s="9"/>
    </row>
    <row r="11" customFormat="false" ht="27.75" hidden="false" customHeight="true" outlineLevel="0" collapsed="false">
      <c r="A11" s="10" t="s">
        <v>193</v>
      </c>
      <c r="B11" s="10" t="s">
        <v>194</v>
      </c>
      <c r="C11" s="11" t="s">
        <v>195</v>
      </c>
      <c r="D11" s="35" t="s">
        <v>171</v>
      </c>
      <c r="E11" s="10" t="s">
        <v>196</v>
      </c>
      <c r="F11" s="10" t="s">
        <v>197</v>
      </c>
      <c r="G11" s="11"/>
    </row>
    <row r="12" customFormat="false" ht="27.75" hidden="false" customHeight="true" outlineLevel="0" collapsed="false">
      <c r="A12" s="8" t="s">
        <v>198</v>
      </c>
      <c r="B12" s="8" t="s">
        <v>194</v>
      </c>
      <c r="C12" s="9" t="s">
        <v>199</v>
      </c>
      <c r="D12" s="35" t="s">
        <v>171</v>
      </c>
      <c r="E12" s="8" t="s">
        <v>200</v>
      </c>
      <c r="F12" s="8" t="s">
        <v>201</v>
      </c>
      <c r="G12" s="9"/>
    </row>
    <row r="13" customFormat="false" ht="27.75" hidden="false" customHeight="true" outlineLevel="0" collapsed="false">
      <c r="A13" s="10" t="s">
        <v>202</v>
      </c>
      <c r="B13" s="10" t="s">
        <v>203</v>
      </c>
      <c r="C13" s="11" t="s">
        <v>204</v>
      </c>
      <c r="D13" s="36" t="s">
        <v>192</v>
      </c>
      <c r="E13" s="10" t="s">
        <v>205</v>
      </c>
      <c r="F13" s="10" t="s">
        <v>173</v>
      </c>
      <c r="G13" s="11"/>
    </row>
    <row r="14" customFormat="false" ht="27.75" hidden="false" customHeight="true" outlineLevel="0" collapsed="false">
      <c r="A14" s="8" t="s">
        <v>206</v>
      </c>
      <c r="B14" s="8" t="s">
        <v>207</v>
      </c>
      <c r="C14" s="9" t="s">
        <v>208</v>
      </c>
      <c r="D14" s="36" t="s">
        <v>192</v>
      </c>
      <c r="E14" s="8" t="s">
        <v>209</v>
      </c>
      <c r="F14" s="8" t="s">
        <v>173</v>
      </c>
      <c r="G14" s="9"/>
    </row>
    <row r="15" customFormat="false" ht="27.75" hidden="false" customHeight="true" outlineLevel="0" collapsed="false">
      <c r="A15" s="10" t="s">
        <v>210</v>
      </c>
      <c r="B15" s="10" t="s">
        <v>207</v>
      </c>
      <c r="C15" s="11" t="s">
        <v>211</v>
      </c>
      <c r="D15" s="35" t="s">
        <v>171</v>
      </c>
      <c r="E15" s="10" t="s">
        <v>212</v>
      </c>
      <c r="F15" s="10" t="s">
        <v>213</v>
      </c>
      <c r="G15" s="11"/>
    </row>
    <row r="16" customFormat="false" ht="24" hidden="false" customHeight="true" outlineLevel="0" collapsed="false">
      <c r="A16" s="37"/>
      <c r="B16" s="37"/>
      <c r="C16" s="37"/>
      <c r="D16" s="37"/>
      <c r="E16" s="37"/>
      <c r="F16" s="37"/>
      <c r="G16" s="37"/>
    </row>
    <row r="17" customFormat="false" ht="24" hidden="false" customHeight="true" outlineLevel="0" collapsed="false">
      <c r="A17" s="38"/>
      <c r="B17" s="38"/>
      <c r="C17" s="38"/>
      <c r="D17" s="38"/>
      <c r="E17" s="38"/>
      <c r="F17" s="38"/>
      <c r="G17" s="38"/>
    </row>
    <row r="18" customFormat="false" ht="24" hidden="false" customHeight="true" outlineLevel="0" collapsed="false">
      <c r="A18" s="37"/>
      <c r="B18" s="37"/>
      <c r="C18" s="37"/>
      <c r="D18" s="37"/>
      <c r="E18" s="37"/>
      <c r="F18" s="37"/>
      <c r="G18" s="37"/>
    </row>
    <row r="19" customFormat="false" ht="24" hidden="false" customHeight="true" outlineLevel="0" collapsed="false">
      <c r="A19" s="38"/>
      <c r="B19" s="38"/>
      <c r="C19" s="38"/>
      <c r="D19" s="38"/>
      <c r="E19" s="38"/>
      <c r="F19" s="38"/>
      <c r="G19" s="38"/>
    </row>
    <row r="20" customFormat="false" ht="24" hidden="false" customHeight="true" outlineLevel="0" collapsed="false">
      <c r="A20" s="37"/>
      <c r="B20" s="37"/>
      <c r="C20" s="37"/>
      <c r="D20" s="37"/>
      <c r="E20" s="37"/>
      <c r="F20" s="37"/>
      <c r="G20" s="37"/>
    </row>
    <row r="21" customFormat="false" ht="24" hidden="false" customHeight="true" outlineLevel="0" collapsed="false">
      <c r="A21" s="38"/>
      <c r="B21" s="38"/>
      <c r="C21" s="38"/>
      <c r="D21" s="38"/>
      <c r="E21" s="38"/>
      <c r="F21" s="38"/>
      <c r="G21" s="38"/>
    </row>
    <row r="22" customFormat="false" ht="24" hidden="false" customHeight="true" outlineLevel="0" collapsed="false">
      <c r="A22" s="37"/>
      <c r="B22" s="37"/>
      <c r="C22" s="37"/>
      <c r="D22" s="37"/>
      <c r="E22" s="37"/>
      <c r="F22" s="37"/>
      <c r="G22" s="37"/>
    </row>
    <row r="23" customFormat="false" ht="24" hidden="false" customHeight="true" outlineLevel="0" collapsed="false">
      <c r="A23" s="38"/>
      <c r="B23" s="38"/>
      <c r="C23" s="38"/>
      <c r="D23" s="38"/>
      <c r="E23" s="38"/>
      <c r="F23" s="38"/>
      <c r="G23" s="38"/>
    </row>
  </sheetData>
  <mergeCells count="1">
    <mergeCell ref="A1:G1"/>
  </mergeCells>
  <dataValidations count="1">
    <dataValidation allowBlank="true" errorStyle="stop" operator="between" showDropDown="false" showErrorMessage="false" showInputMessage="false" sqref="D4:D23" type="list">
      <formula1>"Zwingend,Soll,Kann"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4A853"/>
    <pageSetUpPr fitToPage="false"/>
  </sheetPr>
  <dimension ref="A1:I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6"/>
    <col collapsed="false" customWidth="true" hidden="false" outlineLevel="0" max="4" min="3" style="0" width="36"/>
    <col collapsed="false" customWidth="true" hidden="false" outlineLevel="0" max="5" min="5" style="0" width="16"/>
    <col collapsed="false" customWidth="true" hidden="false" outlineLevel="0" max="6" min="6" style="0" width="14"/>
    <col collapsed="false" customWidth="true" hidden="false" outlineLevel="0" max="8" min="7" style="0" width="12"/>
    <col collapsed="false" customWidth="true" hidden="false" outlineLevel="0" max="9" min="9" style="0" width="14"/>
  </cols>
  <sheetData>
    <row r="1" customFormat="false" ht="27.75" hidden="false" customHeight="true" outlineLevel="0" collapsed="false">
      <c r="A1" s="12" t="s">
        <v>214</v>
      </c>
      <c r="B1" s="12"/>
      <c r="C1" s="12"/>
      <c r="D1" s="12"/>
      <c r="E1" s="12"/>
      <c r="F1" s="12"/>
      <c r="G1" s="12"/>
      <c r="H1" s="12"/>
      <c r="I1" s="12"/>
    </row>
    <row r="2" customFormat="false" ht="7.5" hidden="false" customHeight="true" outlineLevel="0" collapsed="false"/>
    <row r="3" customFormat="false" ht="19.5" hidden="false" customHeight="true" outlineLevel="0" collapsed="false">
      <c r="A3" s="4" t="s">
        <v>215</v>
      </c>
      <c r="B3" s="4"/>
      <c r="C3" s="4"/>
      <c r="D3" s="4"/>
      <c r="E3" s="4"/>
      <c r="F3" s="4"/>
      <c r="G3" s="4"/>
      <c r="H3" s="4"/>
      <c r="I3" s="4"/>
    </row>
    <row r="4" customFormat="false" ht="24" hidden="false" customHeight="true" outlineLevel="0" collapsed="false">
      <c r="A4" s="7" t="s">
        <v>52</v>
      </c>
      <c r="B4" s="7" t="s">
        <v>216</v>
      </c>
      <c r="C4" s="7" t="s">
        <v>38</v>
      </c>
      <c r="D4" s="7" t="s">
        <v>217</v>
      </c>
      <c r="E4" s="7" t="s">
        <v>218</v>
      </c>
      <c r="F4" s="7" t="s">
        <v>167</v>
      </c>
      <c r="G4" s="7" t="s">
        <v>16</v>
      </c>
    </row>
    <row r="5" customFormat="false" ht="21.75" hidden="false" customHeight="true" outlineLevel="0" collapsed="false">
      <c r="A5" s="8" t="s">
        <v>60</v>
      </c>
      <c r="B5" s="9" t="s">
        <v>219</v>
      </c>
      <c r="C5" s="9" t="s">
        <v>220</v>
      </c>
      <c r="D5" s="8" t="s">
        <v>221</v>
      </c>
      <c r="E5" s="8"/>
      <c r="F5" s="8"/>
      <c r="G5" s="8" t="s">
        <v>119</v>
      </c>
    </row>
    <row r="6" customFormat="false" ht="21.75" hidden="false" customHeight="true" outlineLevel="0" collapsed="false">
      <c r="A6" s="10" t="s">
        <v>67</v>
      </c>
      <c r="B6" s="11" t="s">
        <v>222</v>
      </c>
      <c r="C6" s="11" t="s">
        <v>223</v>
      </c>
      <c r="D6" s="10" t="s">
        <v>224</v>
      </c>
      <c r="E6" s="10"/>
      <c r="F6" s="10"/>
      <c r="G6" s="10" t="s">
        <v>119</v>
      </c>
    </row>
    <row r="7" customFormat="false" ht="21.75" hidden="false" customHeight="true" outlineLevel="0" collapsed="false">
      <c r="A7" s="8" t="s">
        <v>74</v>
      </c>
      <c r="B7" s="9" t="s">
        <v>225</v>
      </c>
      <c r="C7" s="9" t="s">
        <v>226</v>
      </c>
      <c r="D7" s="8" t="s">
        <v>227</v>
      </c>
      <c r="E7" s="8"/>
      <c r="F7" s="8"/>
      <c r="G7" s="8" t="s">
        <v>119</v>
      </c>
    </row>
    <row r="8" customFormat="false" ht="21.75" hidden="false" customHeight="true" outlineLevel="0" collapsed="false">
      <c r="A8" s="10" t="s">
        <v>80</v>
      </c>
      <c r="B8" s="11" t="s">
        <v>228</v>
      </c>
      <c r="C8" s="11" t="s">
        <v>229</v>
      </c>
      <c r="D8" s="10" t="s">
        <v>230</v>
      </c>
      <c r="E8" s="10"/>
      <c r="F8" s="10"/>
      <c r="G8" s="10" t="s">
        <v>119</v>
      </c>
    </row>
    <row r="9" customFormat="false" ht="21.75" hidden="false" customHeight="true" outlineLevel="0" collapsed="false">
      <c r="A9" s="8" t="s">
        <v>86</v>
      </c>
      <c r="B9" s="9" t="s">
        <v>231</v>
      </c>
      <c r="C9" s="9" t="s">
        <v>232</v>
      </c>
      <c r="D9" s="8" t="s">
        <v>233</v>
      </c>
      <c r="E9" s="8"/>
      <c r="F9" s="8"/>
      <c r="G9" s="8" t="s">
        <v>119</v>
      </c>
    </row>
    <row r="10" customFormat="false" ht="21.75" hidden="false" customHeight="true" outlineLevel="0" collapsed="false">
      <c r="A10" s="10" t="s">
        <v>92</v>
      </c>
      <c r="B10" s="11" t="s">
        <v>234</v>
      </c>
      <c r="C10" s="11" t="s">
        <v>235</v>
      </c>
      <c r="D10" s="10" t="s">
        <v>233</v>
      </c>
      <c r="E10" s="10"/>
      <c r="F10" s="10"/>
      <c r="G10" s="10" t="s">
        <v>119</v>
      </c>
    </row>
    <row r="11" customFormat="false" ht="9.75" hidden="false" customHeight="true" outlineLevel="0" collapsed="false"/>
    <row r="12" customFormat="false" ht="19.5" hidden="false" customHeight="true" outlineLevel="0" collapsed="false">
      <c r="A12" s="4" t="s">
        <v>236</v>
      </c>
      <c r="B12" s="4"/>
      <c r="C12" s="4"/>
      <c r="D12" s="4"/>
      <c r="E12" s="4"/>
      <c r="F12" s="4"/>
      <c r="G12" s="4"/>
      <c r="H12" s="4"/>
      <c r="I12" s="4"/>
    </row>
    <row r="13" customFormat="false" ht="24" hidden="false" customHeight="true" outlineLevel="0" collapsed="false">
      <c r="A13" s="7" t="s">
        <v>103</v>
      </c>
      <c r="B13" s="7" t="s">
        <v>237</v>
      </c>
      <c r="C13" s="7" t="s">
        <v>37</v>
      </c>
      <c r="D13" s="7" t="s">
        <v>238</v>
      </c>
      <c r="E13" s="7" t="s">
        <v>239</v>
      </c>
      <c r="F13" s="7" t="s">
        <v>240</v>
      </c>
      <c r="G13" s="7" t="s">
        <v>241</v>
      </c>
      <c r="H13" s="7" t="s">
        <v>13</v>
      </c>
      <c r="I13" s="7" t="s">
        <v>242</v>
      </c>
    </row>
    <row r="14" customFormat="false" ht="24" hidden="false" customHeight="true" outlineLevel="0" collapsed="false">
      <c r="A14" s="8" t="s">
        <v>243</v>
      </c>
      <c r="B14" s="8" t="s">
        <v>114</v>
      </c>
      <c r="C14" s="9" t="s">
        <v>244</v>
      </c>
      <c r="D14" s="9" t="s">
        <v>245</v>
      </c>
      <c r="E14" s="8" t="s">
        <v>246</v>
      </c>
      <c r="F14" s="8"/>
      <c r="G14" s="8"/>
      <c r="H14" s="8"/>
      <c r="I14" s="8"/>
    </row>
    <row r="15" customFormat="false" ht="24" hidden="false" customHeight="true" outlineLevel="0" collapsed="false">
      <c r="A15" s="10" t="s">
        <v>247</v>
      </c>
      <c r="B15" s="10" t="s">
        <v>123</v>
      </c>
      <c r="C15" s="11" t="s">
        <v>248</v>
      </c>
      <c r="D15" s="11" t="s">
        <v>249</v>
      </c>
      <c r="E15" s="10" t="s">
        <v>250</v>
      </c>
      <c r="F15" s="10"/>
      <c r="G15" s="10"/>
      <c r="H15" s="10"/>
      <c r="I15" s="10"/>
    </row>
    <row r="16" customFormat="false" ht="24" hidden="false" customHeight="true" outlineLevel="0" collapsed="false">
      <c r="A16" s="8" t="s">
        <v>251</v>
      </c>
      <c r="B16" s="8" t="s">
        <v>133</v>
      </c>
      <c r="C16" s="9" t="s">
        <v>252</v>
      </c>
      <c r="D16" s="9" t="s">
        <v>253</v>
      </c>
      <c r="E16" s="8" t="s">
        <v>254</v>
      </c>
      <c r="F16" s="8"/>
      <c r="G16" s="8"/>
      <c r="H16" s="8"/>
      <c r="I16" s="8"/>
    </row>
    <row r="17" customFormat="false" ht="24" hidden="false" customHeight="true" outlineLevel="0" collapsed="false">
      <c r="A17" s="10" t="s">
        <v>255</v>
      </c>
      <c r="B17" s="10" t="s">
        <v>143</v>
      </c>
      <c r="C17" s="11" t="s">
        <v>256</v>
      </c>
      <c r="D17" s="11" t="s">
        <v>257</v>
      </c>
      <c r="E17" s="10" t="s">
        <v>258</v>
      </c>
      <c r="F17" s="10"/>
      <c r="G17" s="10"/>
      <c r="H17" s="10"/>
      <c r="I17" s="10"/>
    </row>
    <row r="18" customFormat="false" ht="24" hidden="false" customHeight="true" outlineLevel="0" collapsed="false">
      <c r="A18" s="8" t="s">
        <v>259</v>
      </c>
      <c r="B18" s="8" t="s">
        <v>148</v>
      </c>
      <c r="C18" s="9" t="s">
        <v>260</v>
      </c>
      <c r="D18" s="9" t="s">
        <v>261</v>
      </c>
      <c r="E18" s="8" t="s">
        <v>262</v>
      </c>
      <c r="F18" s="8"/>
      <c r="G18" s="8"/>
      <c r="H18" s="8"/>
      <c r="I18" s="8"/>
    </row>
    <row r="19" customFormat="false" ht="24" hidden="false" customHeight="true" outlineLevel="0" collapsed="false">
      <c r="A19" s="10" t="s">
        <v>263</v>
      </c>
      <c r="B19" s="10" t="s">
        <v>151</v>
      </c>
      <c r="C19" s="11" t="s">
        <v>84</v>
      </c>
      <c r="D19" s="11" t="s">
        <v>264</v>
      </c>
      <c r="E19" s="10" t="s">
        <v>265</v>
      </c>
      <c r="F19" s="10"/>
      <c r="G19" s="10"/>
      <c r="H19" s="10"/>
      <c r="I19" s="10"/>
    </row>
    <row r="20" customFormat="false" ht="21.75" hidden="false" customHeight="true" outlineLevel="0" collapsed="false">
      <c r="A20" s="37"/>
      <c r="B20" s="37"/>
      <c r="C20" s="37"/>
      <c r="D20" s="37"/>
      <c r="E20" s="37"/>
      <c r="F20" s="37"/>
      <c r="G20" s="37"/>
      <c r="H20" s="37"/>
      <c r="I20" s="37"/>
    </row>
    <row r="21" customFormat="false" ht="21.75" hidden="false" customHeight="true" outlineLevel="0" collapsed="false">
      <c r="A21" s="38"/>
      <c r="B21" s="38"/>
      <c r="C21" s="38"/>
      <c r="D21" s="38"/>
      <c r="E21" s="38"/>
      <c r="F21" s="38"/>
      <c r="G21" s="38"/>
      <c r="H21" s="38"/>
      <c r="I21" s="38"/>
    </row>
    <row r="22" customFormat="false" ht="21.75" hidden="false" customHeight="true" outlineLevel="0" collapsed="false">
      <c r="A22" s="37"/>
      <c r="B22" s="37"/>
      <c r="C22" s="37"/>
      <c r="D22" s="37"/>
      <c r="E22" s="37"/>
      <c r="F22" s="37"/>
      <c r="G22" s="37"/>
      <c r="H22" s="37"/>
      <c r="I22" s="37"/>
    </row>
    <row r="23" customFormat="false" ht="21.75" hidden="false" customHeight="true" outlineLevel="0" collapsed="false">
      <c r="A23" s="38"/>
      <c r="B23" s="38"/>
      <c r="C23" s="38"/>
      <c r="D23" s="38"/>
      <c r="E23" s="38"/>
      <c r="F23" s="38"/>
      <c r="G23" s="38"/>
      <c r="H23" s="38"/>
      <c r="I23" s="38"/>
    </row>
    <row r="24" customFormat="false" ht="21.75" hidden="false" customHeight="true" outlineLevel="0" collapsed="false">
      <c r="A24" s="37"/>
      <c r="B24" s="37"/>
      <c r="C24" s="37"/>
      <c r="D24" s="37"/>
      <c r="E24" s="37"/>
      <c r="F24" s="37"/>
      <c r="G24" s="37"/>
      <c r="H24" s="37"/>
      <c r="I24" s="37"/>
    </row>
    <row r="25" customFormat="false" ht="21.75" hidden="false" customHeight="true" outlineLevel="0" collapsed="false">
      <c r="A25" s="38"/>
      <c r="B25" s="38"/>
      <c r="C25" s="38"/>
      <c r="D25" s="38"/>
      <c r="E25" s="38"/>
      <c r="F25" s="38"/>
      <c r="G25" s="38"/>
      <c r="H25" s="38"/>
      <c r="I25" s="38"/>
    </row>
    <row r="26" customFormat="false" ht="21.75" hidden="false" customHeight="true" outlineLevel="0" collapsed="false">
      <c r="A26" s="37"/>
      <c r="B26" s="37"/>
      <c r="C26" s="37"/>
      <c r="D26" s="37"/>
      <c r="E26" s="37"/>
      <c r="F26" s="37"/>
      <c r="G26" s="37"/>
      <c r="H26" s="37"/>
      <c r="I26" s="37"/>
    </row>
    <row r="27" customFormat="false" ht="21.75" hidden="false" customHeight="true" outlineLevel="0" collapsed="false">
      <c r="A27" s="38"/>
      <c r="B27" s="38"/>
      <c r="C27" s="38"/>
      <c r="D27" s="38"/>
      <c r="E27" s="38"/>
      <c r="F27" s="38"/>
      <c r="G27" s="38"/>
      <c r="H27" s="38"/>
      <c r="I27" s="38"/>
    </row>
  </sheetData>
  <mergeCells count="3">
    <mergeCell ref="A1:I1"/>
    <mergeCell ref="A3:I3"/>
    <mergeCell ref="A12:I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BBC04"/>
    <pageSetUpPr fitToPage="false"/>
  </sheetPr>
  <dimension ref="A1:H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4"/>
    <col collapsed="false" customWidth="true" hidden="false" outlineLevel="0" max="3" min="3" style="0" width="18"/>
    <col collapsed="false" customWidth="true" hidden="false" outlineLevel="0" max="4" min="4" style="0" width="22"/>
    <col collapsed="false" customWidth="true" hidden="false" outlineLevel="0" max="5" min="5" style="0" width="16"/>
    <col collapsed="false" customWidth="true" hidden="false" outlineLevel="0" max="6" min="6" style="0" width="50"/>
    <col collapsed="false" customWidth="true" hidden="false" outlineLevel="0" max="7" min="7" style="0" width="18"/>
    <col collapsed="false" customWidth="true" hidden="false" outlineLevel="0" max="8" min="8" style="0" width="16"/>
  </cols>
  <sheetData>
    <row r="1" customFormat="false" ht="27.75" hidden="false" customHeight="true" outlineLevel="0" collapsed="false">
      <c r="A1" s="12" t="s">
        <v>266</v>
      </c>
      <c r="B1" s="12"/>
      <c r="C1" s="12"/>
      <c r="D1" s="12"/>
      <c r="E1" s="12"/>
      <c r="F1" s="12"/>
      <c r="G1" s="12"/>
      <c r="H1" s="12"/>
    </row>
    <row r="2" customFormat="false" ht="7.5" hidden="false" customHeight="true" outlineLevel="0" collapsed="false"/>
    <row r="3" customFormat="false" ht="27.75" hidden="false" customHeight="true" outlineLevel="0" collapsed="false">
      <c r="A3" s="15" t="s">
        <v>12</v>
      </c>
      <c r="B3" s="15" t="s">
        <v>13</v>
      </c>
      <c r="C3" s="15" t="s">
        <v>14</v>
      </c>
      <c r="D3" s="15" t="s">
        <v>267</v>
      </c>
      <c r="E3" s="15" t="s">
        <v>268</v>
      </c>
      <c r="F3" s="15" t="s">
        <v>269</v>
      </c>
      <c r="G3" s="15" t="s">
        <v>270</v>
      </c>
      <c r="H3" s="15" t="s">
        <v>23</v>
      </c>
    </row>
    <row r="4" customFormat="false" ht="21.75" hidden="false" customHeight="true" outlineLevel="0" collapsed="false">
      <c r="A4" s="8" t="s">
        <v>18</v>
      </c>
      <c r="B4" s="8"/>
      <c r="C4" s="8"/>
      <c r="D4" s="9" t="s">
        <v>120</v>
      </c>
      <c r="E4" s="39" t="s">
        <v>271</v>
      </c>
      <c r="F4" s="9" t="s">
        <v>272</v>
      </c>
      <c r="G4" s="8"/>
      <c r="H4" s="8"/>
    </row>
    <row r="5" customFormat="false" ht="21.75" hidden="false" customHeight="true" outlineLevel="0" collapsed="false">
      <c r="A5" s="10" t="s">
        <v>273</v>
      </c>
      <c r="B5" s="10"/>
      <c r="C5" s="10"/>
      <c r="D5" s="11" t="s">
        <v>274</v>
      </c>
      <c r="E5" s="40" t="s">
        <v>275</v>
      </c>
      <c r="F5" s="11" t="s">
        <v>276</v>
      </c>
      <c r="G5" s="10"/>
      <c r="H5" s="10"/>
    </row>
    <row r="6" customFormat="false" ht="21.75" hidden="false" customHeight="true" outlineLevel="0" collapsed="false">
      <c r="A6" s="8" t="s">
        <v>277</v>
      </c>
      <c r="B6" s="8"/>
      <c r="C6" s="8"/>
      <c r="D6" s="9" t="s">
        <v>278</v>
      </c>
      <c r="E6" s="40" t="s">
        <v>17</v>
      </c>
      <c r="F6" s="9" t="s">
        <v>279</v>
      </c>
      <c r="G6" s="8"/>
      <c r="H6" s="8"/>
    </row>
    <row r="7" customFormat="false" ht="21.75" hidden="false" customHeight="true" outlineLevel="0" collapsed="false">
      <c r="A7" s="38"/>
      <c r="B7" s="38"/>
      <c r="C7" s="38"/>
      <c r="D7" s="38"/>
      <c r="E7" s="38"/>
      <c r="F7" s="38"/>
      <c r="G7" s="38"/>
      <c r="H7" s="38"/>
    </row>
    <row r="8" customFormat="false" ht="21.75" hidden="false" customHeight="true" outlineLevel="0" collapsed="false">
      <c r="A8" s="37"/>
      <c r="B8" s="37"/>
      <c r="C8" s="37"/>
      <c r="D8" s="37"/>
      <c r="E8" s="37"/>
      <c r="F8" s="37"/>
      <c r="G8" s="37"/>
      <c r="H8" s="37"/>
    </row>
    <row r="9" customFormat="false" ht="21.75" hidden="false" customHeight="true" outlineLevel="0" collapsed="false">
      <c r="A9" s="38"/>
      <c r="B9" s="38"/>
      <c r="C9" s="38"/>
      <c r="D9" s="38"/>
      <c r="E9" s="38"/>
      <c r="F9" s="38"/>
      <c r="G9" s="38"/>
      <c r="H9" s="38"/>
    </row>
    <row r="10" customFormat="false" ht="21.75" hidden="false" customHeight="true" outlineLevel="0" collapsed="false">
      <c r="A10" s="37"/>
      <c r="B10" s="37"/>
      <c r="C10" s="37"/>
      <c r="D10" s="37"/>
      <c r="E10" s="37"/>
      <c r="F10" s="37"/>
      <c r="G10" s="37"/>
      <c r="H10" s="37"/>
    </row>
    <row r="11" customFormat="false" ht="21.75" hidden="false" customHeight="true" outlineLevel="0" collapsed="false">
      <c r="A11" s="38"/>
      <c r="B11" s="38"/>
      <c r="C11" s="38"/>
      <c r="D11" s="38"/>
      <c r="E11" s="38"/>
      <c r="F11" s="38"/>
      <c r="G11" s="38"/>
      <c r="H11" s="38"/>
    </row>
    <row r="12" customFormat="false" ht="21.75" hidden="false" customHeight="true" outlineLevel="0" collapsed="false">
      <c r="A12" s="37"/>
      <c r="B12" s="37"/>
      <c r="C12" s="37"/>
      <c r="D12" s="37"/>
      <c r="E12" s="37"/>
      <c r="F12" s="37"/>
      <c r="G12" s="37"/>
      <c r="H12" s="37"/>
    </row>
    <row r="13" customFormat="false" ht="21.75" hidden="false" customHeight="true" outlineLevel="0" collapsed="false">
      <c r="A13" s="38"/>
      <c r="B13" s="38"/>
      <c r="C13" s="38"/>
      <c r="D13" s="38"/>
      <c r="E13" s="38"/>
      <c r="F13" s="38"/>
      <c r="G13" s="38"/>
      <c r="H13" s="38"/>
    </row>
    <row r="14" customFormat="false" ht="21.75" hidden="false" customHeight="true" outlineLevel="0" collapsed="false">
      <c r="A14" s="37"/>
      <c r="B14" s="37"/>
      <c r="C14" s="37"/>
      <c r="D14" s="37"/>
      <c r="E14" s="37"/>
      <c r="F14" s="37"/>
      <c r="G14" s="37"/>
      <c r="H14" s="37"/>
    </row>
    <row r="15" customFormat="false" ht="21.75" hidden="false" customHeight="true" outlineLevel="0" collapsed="false">
      <c r="A15" s="38"/>
      <c r="B15" s="38"/>
      <c r="C15" s="38"/>
      <c r="D15" s="38"/>
      <c r="E15" s="38"/>
      <c r="F15" s="38"/>
      <c r="G15" s="38"/>
      <c r="H15" s="38"/>
    </row>
    <row r="16" customFormat="false" ht="21.75" hidden="false" customHeight="true" outlineLevel="0" collapsed="false">
      <c r="A16" s="37"/>
      <c r="B16" s="37"/>
      <c r="C16" s="37"/>
      <c r="D16" s="37"/>
      <c r="E16" s="37"/>
      <c r="F16" s="37"/>
      <c r="G16" s="37"/>
      <c r="H16" s="37"/>
    </row>
    <row r="17" customFormat="false" ht="21.75" hidden="false" customHeight="true" outlineLevel="0" collapsed="false">
      <c r="A17" s="38"/>
      <c r="B17" s="38"/>
      <c r="C17" s="38"/>
      <c r="D17" s="38"/>
      <c r="E17" s="38"/>
      <c r="F17" s="38"/>
      <c r="G17" s="38"/>
      <c r="H17" s="38"/>
    </row>
    <row r="18" customFormat="false" ht="21.75" hidden="false" customHeight="true" outlineLevel="0" collapsed="false">
      <c r="A18" s="37"/>
      <c r="B18" s="37"/>
      <c r="C18" s="37"/>
      <c r="D18" s="37"/>
      <c r="E18" s="37"/>
      <c r="F18" s="37"/>
      <c r="G18" s="37"/>
      <c r="H18" s="37"/>
    </row>
  </sheetData>
  <mergeCells count="1">
    <mergeCell ref="A1:H1"/>
  </mergeCells>
  <dataValidations count="1">
    <dataValidation allowBlank="true" errorStyle="stop" operator="between" showDropDown="false" showErrorMessage="false" showInputMessage="false" sqref="E4:E18" type="list">
      <formula1>"Ersterstellung,Ergänzung,Korrektur,Löschung,Freigabe"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5FA8"/>
    <pageSetUpPr fitToPage="false"/>
  </sheetPr>
  <dimension ref="A1:E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54"/>
    <col collapsed="false" customWidth="true" hidden="false" outlineLevel="0" max="4" min="3" style="0" width="18"/>
    <col collapsed="false" customWidth="true" hidden="false" outlineLevel="0" max="5" min="5" style="0" width="28"/>
  </cols>
  <sheetData>
    <row r="1" customFormat="false" ht="27.75" hidden="false" customHeight="true" outlineLevel="0" collapsed="false">
      <c r="A1" s="12" t="s">
        <v>280</v>
      </c>
      <c r="B1" s="12"/>
      <c r="C1" s="12"/>
      <c r="D1" s="12"/>
      <c r="E1" s="12"/>
    </row>
    <row r="2" customFormat="false" ht="7.5" hidden="false" customHeight="true" outlineLevel="0" collapsed="false"/>
    <row r="3" customFormat="false" ht="19.5" hidden="false" customHeight="true" outlineLevel="0" collapsed="false">
      <c r="A3" s="4" t="s">
        <v>281</v>
      </c>
      <c r="B3" s="4"/>
      <c r="C3" s="4"/>
      <c r="D3" s="4"/>
      <c r="E3" s="4"/>
    </row>
    <row r="4" customFormat="false" ht="24" hidden="false" customHeight="true" outlineLevel="0" collapsed="false">
      <c r="A4" s="7" t="s">
        <v>282</v>
      </c>
      <c r="B4" s="7" t="s">
        <v>283</v>
      </c>
      <c r="C4" s="7" t="s">
        <v>105</v>
      </c>
      <c r="D4" s="7" t="s">
        <v>284</v>
      </c>
      <c r="E4" s="7" t="s">
        <v>113</v>
      </c>
    </row>
    <row r="5" customFormat="false" ht="21.75" hidden="false" customHeight="true" outlineLevel="0" collapsed="false">
      <c r="A5" s="41" t="s">
        <v>285</v>
      </c>
      <c r="B5" s="9" t="s">
        <v>286</v>
      </c>
      <c r="C5" s="9" t="s">
        <v>287</v>
      </c>
      <c r="D5" s="9" t="s">
        <v>205</v>
      </c>
      <c r="E5" s="9"/>
    </row>
    <row r="6" customFormat="false" ht="21.75" hidden="false" customHeight="true" outlineLevel="0" collapsed="false">
      <c r="A6" s="42" t="s">
        <v>288</v>
      </c>
      <c r="B6" s="11" t="s">
        <v>289</v>
      </c>
      <c r="C6" s="11" t="s">
        <v>287</v>
      </c>
      <c r="D6" s="11" t="s">
        <v>205</v>
      </c>
      <c r="E6" s="11"/>
    </row>
    <row r="7" customFormat="false" ht="21.75" hidden="false" customHeight="true" outlineLevel="0" collapsed="false">
      <c r="A7" s="41" t="s">
        <v>205</v>
      </c>
      <c r="B7" s="9" t="s">
        <v>290</v>
      </c>
      <c r="C7" s="9" t="s">
        <v>291</v>
      </c>
      <c r="D7" s="9" t="s">
        <v>292</v>
      </c>
      <c r="E7" s="9"/>
    </row>
    <row r="8" customFormat="false" ht="21.75" hidden="false" customHeight="true" outlineLevel="0" collapsed="false">
      <c r="A8" s="42" t="s">
        <v>293</v>
      </c>
      <c r="B8" s="11" t="s">
        <v>294</v>
      </c>
      <c r="C8" s="11" t="s">
        <v>295</v>
      </c>
      <c r="D8" s="11" t="s">
        <v>296</v>
      </c>
      <c r="E8" s="11"/>
    </row>
    <row r="9" customFormat="false" ht="21.75" hidden="false" customHeight="true" outlineLevel="0" collapsed="false">
      <c r="A9" s="41" t="s">
        <v>297</v>
      </c>
      <c r="B9" s="9" t="s">
        <v>298</v>
      </c>
      <c r="C9" s="9" t="s">
        <v>295</v>
      </c>
      <c r="D9" s="9" t="s">
        <v>299</v>
      </c>
      <c r="E9" s="9"/>
    </row>
    <row r="10" customFormat="false" ht="21.75" hidden="false" customHeight="true" outlineLevel="0" collapsed="false">
      <c r="A10" s="42" t="s">
        <v>300</v>
      </c>
      <c r="B10" s="11" t="s">
        <v>301</v>
      </c>
      <c r="C10" s="11" t="s">
        <v>302</v>
      </c>
      <c r="D10" s="11" t="s">
        <v>303</v>
      </c>
      <c r="E10" s="11"/>
    </row>
    <row r="11" customFormat="false" ht="21.75" hidden="false" customHeight="true" outlineLevel="0" collapsed="false">
      <c r="A11" s="41" t="s">
        <v>304</v>
      </c>
      <c r="B11" s="9" t="s">
        <v>305</v>
      </c>
      <c r="C11" s="9" t="s">
        <v>306</v>
      </c>
      <c r="D11" s="9" t="s">
        <v>205</v>
      </c>
      <c r="E11" s="9"/>
    </row>
    <row r="12" customFormat="false" ht="21.75" hidden="false" customHeight="true" outlineLevel="0" collapsed="false">
      <c r="A12" s="42" t="s">
        <v>307</v>
      </c>
      <c r="B12" s="11" t="s">
        <v>308</v>
      </c>
      <c r="C12" s="11" t="s">
        <v>302</v>
      </c>
      <c r="D12" s="11" t="s">
        <v>309</v>
      </c>
      <c r="E12" s="11"/>
    </row>
    <row r="13" customFormat="false" ht="21.75" hidden="false" customHeight="true" outlineLevel="0" collapsed="false">
      <c r="A13" s="41" t="s">
        <v>310</v>
      </c>
      <c r="B13" s="9" t="s">
        <v>311</v>
      </c>
      <c r="C13" s="9" t="s">
        <v>312</v>
      </c>
      <c r="D13" s="9" t="s">
        <v>313</v>
      </c>
      <c r="E13" s="9"/>
    </row>
    <row r="14" customFormat="false" ht="21.75" hidden="false" customHeight="true" outlineLevel="0" collapsed="false">
      <c r="A14" s="42" t="s">
        <v>314</v>
      </c>
      <c r="B14" s="11" t="s">
        <v>315</v>
      </c>
      <c r="C14" s="11" t="s">
        <v>316</v>
      </c>
      <c r="D14" s="11" t="s">
        <v>303</v>
      </c>
      <c r="E14" s="11"/>
    </row>
    <row r="15" customFormat="false" ht="21.75" hidden="false" customHeight="true" outlineLevel="0" collapsed="false">
      <c r="A15" s="41" t="s">
        <v>317</v>
      </c>
      <c r="B15" s="9" t="s">
        <v>318</v>
      </c>
      <c r="C15" s="9" t="s">
        <v>306</v>
      </c>
      <c r="D15" s="9" t="s">
        <v>205</v>
      </c>
      <c r="E15" s="9"/>
    </row>
    <row r="16" customFormat="false" ht="21.75" hidden="false" customHeight="true" outlineLevel="0" collapsed="false">
      <c r="A16" s="42" t="s">
        <v>319</v>
      </c>
      <c r="B16" s="11" t="s">
        <v>320</v>
      </c>
      <c r="C16" s="11" t="s">
        <v>321</v>
      </c>
      <c r="D16" s="11" t="s">
        <v>322</v>
      </c>
      <c r="E16" s="11"/>
    </row>
    <row r="17" customFormat="false" ht="21.75" hidden="false" customHeight="true" outlineLevel="0" collapsed="false">
      <c r="A17" s="41" t="s">
        <v>323</v>
      </c>
      <c r="B17" s="9" t="s">
        <v>324</v>
      </c>
      <c r="C17" s="9" t="s">
        <v>302</v>
      </c>
      <c r="D17" s="9" t="s">
        <v>303</v>
      </c>
      <c r="E17" s="9"/>
    </row>
    <row r="18" customFormat="false" ht="21.75" hidden="false" customHeight="true" outlineLevel="0" collapsed="false">
      <c r="A18" s="42" t="s">
        <v>325</v>
      </c>
      <c r="B18" s="11" t="s">
        <v>326</v>
      </c>
      <c r="C18" s="11" t="s">
        <v>291</v>
      </c>
      <c r="D18" s="11" t="s">
        <v>327</v>
      </c>
      <c r="E18" s="11"/>
    </row>
    <row r="19" customFormat="false" ht="21.75" hidden="false" customHeight="true" outlineLevel="0" collapsed="false">
      <c r="A19" s="41" t="s">
        <v>328</v>
      </c>
      <c r="B19" s="9" t="s">
        <v>329</v>
      </c>
      <c r="C19" s="9" t="s">
        <v>330</v>
      </c>
      <c r="D19" s="9" t="s">
        <v>331</v>
      </c>
      <c r="E19" s="9"/>
    </row>
    <row r="20" customFormat="false" ht="21.75" hidden="false" customHeight="true" outlineLevel="0" collapsed="false">
      <c r="A20" s="42" t="s">
        <v>332</v>
      </c>
      <c r="B20" s="11" t="s">
        <v>333</v>
      </c>
      <c r="C20" s="11" t="s">
        <v>330</v>
      </c>
      <c r="D20" s="11" t="s">
        <v>331</v>
      </c>
      <c r="E20" s="11"/>
    </row>
    <row r="21" customFormat="false" ht="9.75" hidden="false" customHeight="true" outlineLevel="0" collapsed="false"/>
    <row r="22" customFormat="false" ht="19.5" hidden="false" customHeight="true" outlineLevel="0" collapsed="false">
      <c r="A22" s="4" t="s">
        <v>334</v>
      </c>
      <c r="B22" s="4"/>
      <c r="C22" s="4"/>
      <c r="D22" s="4"/>
      <c r="E22" s="4"/>
    </row>
    <row r="23" customFormat="false" ht="24" hidden="false" customHeight="true" outlineLevel="0" collapsed="false">
      <c r="A23" s="7" t="s">
        <v>52</v>
      </c>
      <c r="B23" s="7" t="s">
        <v>335</v>
      </c>
      <c r="C23" s="7" t="s">
        <v>104</v>
      </c>
      <c r="D23" s="7" t="s">
        <v>336</v>
      </c>
      <c r="E23" s="7" t="s">
        <v>337</v>
      </c>
    </row>
    <row r="24" customFormat="false" ht="21.75" hidden="false" customHeight="true" outlineLevel="0" collapsed="false">
      <c r="A24" s="41" t="s">
        <v>60</v>
      </c>
      <c r="B24" s="9" t="s">
        <v>338</v>
      </c>
      <c r="C24" s="9" t="s">
        <v>291</v>
      </c>
      <c r="D24" s="9"/>
      <c r="E24" s="9"/>
    </row>
    <row r="25" customFormat="false" ht="21.75" hidden="false" customHeight="true" outlineLevel="0" collapsed="false">
      <c r="A25" s="42" t="s">
        <v>67</v>
      </c>
      <c r="B25" s="11" t="s">
        <v>339</v>
      </c>
      <c r="C25" s="11" t="s">
        <v>291</v>
      </c>
      <c r="D25" s="11"/>
      <c r="E25" s="11"/>
    </row>
    <row r="26" customFormat="false" ht="21.75" hidden="false" customHeight="true" outlineLevel="0" collapsed="false">
      <c r="A26" s="41" t="s">
        <v>74</v>
      </c>
      <c r="B26" s="9" t="s">
        <v>340</v>
      </c>
      <c r="C26" s="9" t="s">
        <v>341</v>
      </c>
      <c r="D26" s="9" t="s">
        <v>342</v>
      </c>
      <c r="E26" s="9"/>
    </row>
    <row r="27" customFormat="false" ht="21.75" hidden="false" customHeight="true" outlineLevel="0" collapsed="false">
      <c r="A27" s="42" t="s">
        <v>80</v>
      </c>
      <c r="B27" s="11" t="s">
        <v>343</v>
      </c>
      <c r="C27" s="11" t="s">
        <v>341</v>
      </c>
      <c r="D27" s="11" t="s">
        <v>344</v>
      </c>
      <c r="E27" s="11"/>
    </row>
    <row r="28" customFormat="false" ht="21.75" hidden="false" customHeight="true" outlineLevel="0" collapsed="false">
      <c r="A28" s="41" t="s">
        <v>86</v>
      </c>
      <c r="B28" s="9" t="s">
        <v>345</v>
      </c>
      <c r="C28" s="9" t="s">
        <v>341</v>
      </c>
      <c r="D28" s="9"/>
      <c r="E28" s="9"/>
    </row>
    <row r="29" customFormat="false" ht="21.75" hidden="false" customHeight="true" outlineLevel="0" collapsed="false">
      <c r="A29" s="42" t="s">
        <v>92</v>
      </c>
      <c r="B29" s="11" t="s">
        <v>346</v>
      </c>
      <c r="C29" s="11" t="s">
        <v>331</v>
      </c>
      <c r="D29" s="11"/>
      <c r="E29" s="11"/>
    </row>
    <row r="30" customFormat="false" ht="21.75" hidden="false" customHeight="true" outlineLevel="0" collapsed="false">
      <c r="A30" s="41" t="s">
        <v>93</v>
      </c>
      <c r="B30" s="9" t="s">
        <v>347</v>
      </c>
      <c r="C30" s="9" t="s">
        <v>331</v>
      </c>
      <c r="D30" s="9"/>
      <c r="E30" s="9"/>
    </row>
  </sheetData>
  <mergeCells count="3">
    <mergeCell ref="A1:E1"/>
    <mergeCell ref="A3:E3"/>
    <mergeCell ref="A22:E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4A853"/>
    <pageSetUpPr fitToPage="false"/>
  </sheetPr>
  <dimension ref="A1:H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8"/>
    <col collapsed="false" customWidth="true" hidden="false" outlineLevel="0" max="3" min="3" style="0" width="32"/>
    <col collapsed="false" customWidth="true" hidden="false" outlineLevel="0" max="7" min="4" style="0" width="4"/>
    <col collapsed="false" customWidth="true" hidden="false" outlineLevel="0" max="8" min="8" style="0" width="8"/>
  </cols>
  <sheetData>
    <row r="1" customFormat="false" ht="27.75" hidden="false" customHeight="true" outlineLevel="0" collapsed="false">
      <c r="A1" s="12" t="s">
        <v>348</v>
      </c>
      <c r="B1" s="12"/>
      <c r="C1" s="12"/>
      <c r="D1" s="12"/>
      <c r="E1" s="12"/>
      <c r="F1" s="12"/>
      <c r="G1" s="12"/>
      <c r="H1" s="12"/>
    </row>
    <row r="2" customFormat="false" ht="18" hidden="false" customHeight="true" outlineLevel="0" collapsed="false">
      <c r="A2" s="43" t="s">
        <v>349</v>
      </c>
      <c r="B2" s="43"/>
      <c r="C2" s="43"/>
      <c r="D2" s="43"/>
      <c r="E2" s="43"/>
      <c r="F2" s="43"/>
      <c r="G2" s="43"/>
      <c r="H2" s="43"/>
    </row>
    <row r="3" customFormat="false" ht="19.5" hidden="false" customHeight="true" outlineLevel="0" collapsed="false">
      <c r="A3" s="4" t="s">
        <v>350</v>
      </c>
      <c r="B3" s="4"/>
      <c r="C3" s="4"/>
      <c r="D3" s="4"/>
      <c r="E3" s="4"/>
      <c r="F3" s="4"/>
      <c r="G3" s="4"/>
      <c r="H3" s="4"/>
    </row>
    <row r="4" customFormat="false" ht="25.5" hidden="false" customHeight="true" outlineLevel="0" collapsed="false">
      <c r="A4" s="44" t="s">
        <v>351</v>
      </c>
      <c r="B4" s="45" t="n">
        <v>40</v>
      </c>
      <c r="C4" s="46" t="s">
        <v>352</v>
      </c>
    </row>
    <row r="5" customFormat="false" ht="25.5" hidden="false" customHeight="true" outlineLevel="0" collapsed="false">
      <c r="A5" s="44" t="s">
        <v>353</v>
      </c>
      <c r="B5" s="45" t="n">
        <v>4</v>
      </c>
      <c r="C5" s="46" t="s">
        <v>354</v>
      </c>
    </row>
    <row r="6" customFormat="false" ht="25.5" hidden="false" customHeight="true" outlineLevel="0" collapsed="false">
      <c r="A6" s="44" t="s">
        <v>355</v>
      </c>
      <c r="B6" s="45" t="n">
        <v>95</v>
      </c>
      <c r="C6" s="46" t="s">
        <v>356</v>
      </c>
    </row>
    <row r="7" customFormat="false" ht="25.5" hidden="false" customHeight="true" outlineLevel="0" collapsed="false">
      <c r="A7" s="44" t="s">
        <v>357</v>
      </c>
      <c r="B7" s="45" t="n">
        <v>2</v>
      </c>
      <c r="C7" s="46" t="s">
        <v>358</v>
      </c>
    </row>
    <row r="8" customFormat="false" ht="25.5" hidden="false" customHeight="true" outlineLevel="0" collapsed="false">
      <c r="A8" s="44" t="s">
        <v>359</v>
      </c>
      <c r="B8" s="47" t="s">
        <v>360</v>
      </c>
      <c r="C8" s="48" t="s">
        <v>361</v>
      </c>
      <c r="H8" s="49" t="n">
        <f aca="false">IF(B8="Niedrig (1.0)",1,IF(B8="Mittel (1.5)",1.5,IF(B8="Hoch (2.2)",2.2,IF(B8="Sehr hoch (3.0)",3,1.5))))</f>
        <v>1.5</v>
      </c>
    </row>
    <row r="9" customFormat="false" ht="25.5" hidden="false" customHeight="true" outlineLevel="0" collapsed="false">
      <c r="A9" s="44" t="s">
        <v>362</v>
      </c>
      <c r="B9" s="47" t="s">
        <v>363</v>
      </c>
      <c r="C9" s="48" t="s">
        <v>364</v>
      </c>
      <c r="H9" s="49" t="n">
        <f aca="false">IF(B9="Nein – von Grund auf neu (1.0)",1,IF(B9="Ja – Excel-Vorlage (0.6)",0.6,IF(B9="Ja – Unternehmensvorlage (0.4)",0.4,0.6)))</f>
        <v>0.6</v>
      </c>
    </row>
    <row r="10" customFormat="false" ht="9.75" hidden="false" customHeight="true" outlineLevel="0" collapsed="false"/>
    <row r="11" customFormat="false" ht="19.5" hidden="false" customHeight="true" outlineLevel="0" collapsed="false">
      <c r="A11" s="50" t="s">
        <v>365</v>
      </c>
      <c r="B11" s="50"/>
      <c r="C11" s="50"/>
      <c r="D11" s="50"/>
      <c r="E11" s="50"/>
      <c r="F11" s="50"/>
      <c r="G11" s="50"/>
      <c r="H11" s="50"/>
    </row>
    <row r="12" customFormat="false" ht="33.75" hidden="false" customHeight="true" outlineLevel="0" collapsed="false">
      <c r="A12" s="44" t="s">
        <v>366</v>
      </c>
      <c r="B12" s="51" t="n">
        <f aca="false">ROUND((B4*0.25+B5*1.5+B7*(B4/20)*2)*H8*H9,1)</f>
        <v>21.6</v>
      </c>
      <c r="C12" s="52" t="s">
        <v>367</v>
      </c>
    </row>
    <row r="13" customFormat="false" ht="33.75" hidden="false" customHeight="true" outlineLevel="0" collapsed="false">
      <c r="A13" s="44" t="s">
        <v>368</v>
      </c>
      <c r="B13" s="53" t="n">
        <f aca="false">ROUND(E12*B6,0)</f>
        <v>0</v>
      </c>
      <c r="C13" s="52" t="s">
        <v>369</v>
      </c>
    </row>
    <row r="14" customFormat="false" ht="33.75" hidden="false" customHeight="true" outlineLevel="0" collapsed="false">
      <c r="A14" s="44" t="s">
        <v>370</v>
      </c>
      <c r="B14" s="54" t="n">
        <f aca="false">ROUND(B4*0.4*H8,0)</f>
        <v>24</v>
      </c>
      <c r="C14" s="52" t="s">
        <v>371</v>
      </c>
    </row>
    <row r="15" customFormat="false" ht="33.75" hidden="false" customHeight="true" outlineLevel="0" collapsed="false">
      <c r="A15" s="44" t="s">
        <v>372</v>
      </c>
      <c r="B15" s="54" t="str">
        <f aca="false">IF(E12&lt;20,"Überschaubar",IF(E12&lt;60,"Mittel",IF(E12&lt;120,"Aufwändig","Sehr aufwändig")))</f>
        <v>Überschaubar</v>
      </c>
      <c r="C15" s="52" t="s">
        <v>373</v>
      </c>
    </row>
    <row r="16" customFormat="false" ht="9.75" hidden="false" customHeight="true" outlineLevel="0" collapsed="false"/>
    <row r="17" customFormat="false" ht="19.5" hidden="false" customHeight="true" outlineLevel="0" collapsed="false">
      <c r="A17" s="4" t="s">
        <v>374</v>
      </c>
      <c r="B17" s="4"/>
      <c r="C17" s="4"/>
      <c r="D17" s="4"/>
      <c r="E17" s="4"/>
      <c r="F17" s="4"/>
      <c r="G17" s="4"/>
      <c r="H17" s="4"/>
    </row>
    <row r="18" customFormat="false" ht="18" hidden="false" customHeight="true" outlineLevel="0" collapsed="false">
      <c r="A18" s="55" t="s">
        <v>375</v>
      </c>
      <c r="B18" s="55"/>
      <c r="C18" s="55"/>
      <c r="D18" s="55"/>
      <c r="E18" s="55"/>
      <c r="F18" s="55"/>
      <c r="G18" s="55"/>
      <c r="H18" s="55"/>
    </row>
    <row r="19" customFormat="false" ht="18" hidden="false" customHeight="true" outlineLevel="0" collapsed="false">
      <c r="A19" s="55"/>
      <c r="B19" s="55"/>
      <c r="C19" s="55"/>
      <c r="D19" s="55"/>
      <c r="E19" s="55"/>
      <c r="F19" s="55"/>
      <c r="G19" s="55"/>
      <c r="H19" s="55"/>
    </row>
    <row r="20" customFormat="false" ht="18" hidden="false" customHeight="true" outlineLevel="0" collapsed="false">
      <c r="A20" s="55"/>
      <c r="B20" s="55"/>
      <c r="C20" s="55"/>
      <c r="D20" s="55"/>
      <c r="E20" s="55"/>
      <c r="F20" s="55"/>
      <c r="G20" s="55"/>
      <c r="H20" s="55"/>
    </row>
    <row r="21" customFormat="false" ht="18" hidden="false" customHeight="true" outlineLevel="0" collapsed="false">
      <c r="A21" s="55"/>
      <c r="B21" s="55"/>
      <c r="C21" s="55"/>
      <c r="D21" s="55"/>
      <c r="E21" s="55"/>
      <c r="F21" s="55"/>
      <c r="G21" s="55"/>
      <c r="H21" s="55"/>
    </row>
    <row r="22" customFormat="false" ht="18" hidden="false" customHeight="true" outlineLevel="0" collapsed="false">
      <c r="A22" s="55"/>
      <c r="B22" s="55"/>
      <c r="C22" s="55"/>
      <c r="D22" s="55"/>
      <c r="E22" s="55"/>
      <c r="F22" s="55"/>
      <c r="G22" s="55"/>
      <c r="H22" s="55"/>
    </row>
    <row r="23" customFormat="false" ht="18" hidden="false" customHeight="true" outlineLevel="0" collapsed="false">
      <c r="A23" s="55"/>
      <c r="B23" s="55"/>
      <c r="C23" s="55"/>
      <c r="D23" s="55"/>
      <c r="E23" s="55"/>
      <c r="F23" s="55"/>
      <c r="G23" s="55"/>
      <c r="H23" s="55"/>
    </row>
    <row r="24" customFormat="false" ht="18" hidden="false" customHeight="true" outlineLevel="0" collapsed="false">
      <c r="A24" s="55"/>
      <c r="B24" s="55"/>
      <c r="C24" s="55"/>
      <c r="D24" s="55"/>
      <c r="E24" s="55"/>
      <c r="F24" s="55"/>
      <c r="G24" s="55"/>
      <c r="H24" s="55"/>
    </row>
    <row r="25" customFormat="false" ht="18" hidden="false" customHeight="true" outlineLevel="0" collapsed="false">
      <c r="A25" s="55"/>
      <c r="B25" s="55"/>
      <c r="C25" s="55"/>
      <c r="D25" s="55"/>
      <c r="E25" s="55"/>
      <c r="F25" s="55"/>
      <c r="G25" s="55"/>
      <c r="H25" s="55"/>
    </row>
  </sheetData>
  <mergeCells count="6">
    <mergeCell ref="A1:H1"/>
    <mergeCell ref="A2:H2"/>
    <mergeCell ref="A3:H3"/>
    <mergeCell ref="A11:H11"/>
    <mergeCell ref="A17:H17"/>
    <mergeCell ref="A18:H25"/>
  </mergeCells>
  <dataValidations count="2">
    <dataValidation allowBlank="false" errorStyle="stop" operator="between" showDropDown="false" showErrorMessage="false" showInputMessage="false" sqref="B8" type="list">
      <formula1>"Niedrig (1.0),Mittel (1.5),Hoch (2.2),Sehr hoch (3.0)"</formula1>
      <formula2>0</formula2>
    </dataValidation>
    <dataValidation allowBlank="false" errorStyle="stop" operator="between" showDropDown="false" showErrorMessage="false" showInputMessage="false" sqref="B9" type="list">
      <formula1>"Nein – von Grund auf neu (1.0),Ja – Excel-Vorlage (0.6),Ja – Unternehmensvorlage (0.4)"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2026-03-29T01:57:41Z</dcterms:created>
  <dc:creator>openpyxl</dc:creator>
  <dc:description/>
  <dc:language>en-US</dc:language>
  <cp:lastModifiedBy/>
  <dcterms:modified xsi:type="dcterms:W3CDTF">2026-03-29T01:57:41Z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