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erialliste" sheetId="1" state="visible" r:id="rId1"/>
    <sheet xmlns:r="http://schemas.openxmlformats.org/officeDocument/2006/relationships" name="Schnellrechner" sheetId="2" state="visible" r:id="rId2"/>
    <sheet xmlns:r="http://schemas.openxmlformats.org/officeDocument/2006/relationships" name="Kategorien" sheetId="3" state="visible" r:id="rId3"/>
  </sheets>
  <definedNames>
    <definedName name="_xlnm.Print_Titles" localSheetId="0">'Materialliste'!$6:$6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;-#,##0.00 €;-"/>
    <numFmt numFmtId="165" formatCode="0.0%"/>
    <numFmt numFmtId="166" formatCode="0&quot;%&quot;"/>
  </numFmts>
  <fonts count="9">
    <font>
      <name val="Calibri"/>
      <family val="2"/>
      <color theme="1"/>
      <sz val="11"/>
      <scheme val="minor"/>
    </font>
    <font>
      <b val="1"/>
      <color rgb="00073763"/>
      <sz val="18"/>
    </font>
    <font>
      <color rgb="000000FF"/>
    </font>
    <font>
      <b val="1"/>
    </font>
    <font>
      <b val="1"/>
      <color rgb="00FFFFFF"/>
      <sz val="12"/>
    </font>
    <font>
      <color rgb="00000000"/>
    </font>
    <font>
      <b val="1"/>
      <color rgb="00073763"/>
      <sz val="14"/>
    </font>
    <font>
      <b val="1"/>
      <color rgb="00073763"/>
      <sz val="16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8F4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2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6" fillId="0" borderId="0" pivotButton="0" quotePrefix="0" xfId="0"/>
    <xf numFmtId="0" fontId="3" fillId="3" borderId="0" applyAlignment="1" pivotButton="0" quotePrefix="0" xfId="0">
      <alignment horizontal="right"/>
    </xf>
    <xf numFmtId="164" fontId="5" fillId="3" borderId="1" pivotButton="0" quotePrefix="0" xfId="0"/>
    <xf numFmtId="0" fontId="3" fillId="0" borderId="0" applyAlignment="1" pivotButton="0" quotePrefix="0" xfId="0">
      <alignment horizontal="right"/>
    </xf>
    <xf numFmtId="165" fontId="2" fillId="0" borderId="1" pivotButton="0" quotePrefix="0" xfId="0"/>
    <xf numFmtId="164" fontId="5" fillId="0" borderId="1" pivotButton="0" quotePrefix="0" xfId="0"/>
    <xf numFmtId="0" fontId="7" fillId="0" borderId="0" applyAlignment="1" pivotButton="0" quotePrefix="0" xfId="0">
      <alignment horizontal="center"/>
    </xf>
    <xf numFmtId="0" fontId="8" fillId="0" borderId="0" pivotButton="0" quotePrefix="0" xfId="0"/>
    <xf numFmtId="0" fontId="2" fillId="0" borderId="1" pivotButton="0" quotePrefix="0" xfId="0"/>
    <xf numFmtId="164" fontId="2" fillId="0" borderId="1" pivotButton="0" quotePrefix="0" xfId="0"/>
    <xf numFmtId="166" fontId="2" fillId="0" borderId="1" pivotButton="0" quotePrefix="0" xfId="0"/>
    <xf numFmtId="0" fontId="3" fillId="3" borderId="0" pivotButton="0" quotePrefix="0" xfId="0"/>
    <xf numFmtId="164" fontId="3" fillId="3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35" customWidth="1" min="2" max="2"/>
    <col width="12" customWidth="1" min="3" max="3"/>
    <col width="10" customWidth="1" min="4" max="4"/>
    <col width="18" customWidth="1" min="5" max="5"/>
    <col width="18" customWidth="1" min="6" max="6"/>
    <col width="12" customWidth="1" min="7" max="7"/>
    <col width="25" customWidth="1" min="8" max="8"/>
  </cols>
  <sheetData>
    <row r="1" ht="35" customHeight="1">
      <c r="A1" s="1" t="inlineStr">
        <is>
          <t>MATERIALLISTE / MATERIAL LIST</t>
        </is>
      </c>
    </row>
    <row r="3">
      <c r="A3" s="2" t="inlineStr">
        <is>
          <t>Projekt:</t>
        </is>
      </c>
      <c r="B3" s="3" t="inlineStr"/>
      <c r="E3" s="2" t="inlineStr">
        <is>
          <t>Datum:</t>
        </is>
      </c>
      <c r="F3" s="3" t="inlineStr"/>
    </row>
    <row r="4">
      <c r="A4" s="2" t="inlineStr">
        <is>
          <t>Projektleiter:</t>
        </is>
      </c>
      <c r="B4" s="3" t="inlineStr"/>
      <c r="E4" s="2" t="inlineStr">
        <is>
          <t>Budget (Netto):</t>
        </is>
      </c>
      <c r="F4" s="4" t="inlineStr"/>
    </row>
    <row r="6" ht="25" customHeight="1">
      <c r="A6" s="5" t="inlineStr">
        <is>
          <t>Pos.</t>
        </is>
      </c>
      <c r="B6" s="5" t="inlineStr">
        <is>
          <t>Artikelbezeichnung</t>
        </is>
      </c>
      <c r="C6" s="5" t="inlineStr">
        <is>
          <t>Menge</t>
        </is>
      </c>
      <c r="D6" s="5" t="inlineStr">
        <is>
          <t>Einheit</t>
        </is>
      </c>
      <c r="E6" s="5" t="inlineStr">
        <is>
          <t>Einzelpreis (Netto)</t>
        </is>
      </c>
      <c r="F6" s="5" t="inlineStr">
        <is>
          <t>Gesamtpreis (Netto)</t>
        </is>
      </c>
      <c r="G6" s="5" t="inlineStr">
        <is>
          <t>Status</t>
        </is>
      </c>
      <c r="H6" s="5" t="inlineStr">
        <is>
          <t>Bemerkung</t>
        </is>
      </c>
    </row>
    <row r="7">
      <c r="A7" s="6" t="n">
        <v>1</v>
      </c>
      <c r="B7" s="7" t="inlineStr">
        <is>
          <t>Zement 25kg Sack</t>
        </is>
      </c>
      <c r="C7" s="6" t="n">
        <v>50</v>
      </c>
      <c r="D7" s="6" t="inlineStr">
        <is>
          <t>Stk.</t>
        </is>
      </c>
      <c r="E7" s="8" t="n">
        <v>4.5</v>
      </c>
      <c r="F7" s="9">
        <f>C7*E7</f>
        <v/>
      </c>
      <c r="G7" s="6" t="inlineStr">
        <is>
          <t>Offen</t>
        </is>
      </c>
      <c r="H7" s="7" t="inlineStr">
        <is>
          <t>Lieferzeit 2-3 Tage</t>
        </is>
      </c>
    </row>
    <row r="8">
      <c r="A8" s="6" t="n">
        <v>2</v>
      </c>
      <c r="B8" s="7" t="inlineStr">
        <is>
          <t>Sand 0-2mm</t>
        </is>
      </c>
      <c r="C8" s="6" t="n">
        <v>2.5</v>
      </c>
      <c r="D8" s="6" t="inlineStr">
        <is>
          <t>t</t>
        </is>
      </c>
      <c r="E8" s="8" t="n">
        <v>35</v>
      </c>
      <c r="F8" s="9">
        <f>C8*E8</f>
        <v/>
      </c>
      <c r="G8" s="6" t="inlineStr">
        <is>
          <t>Bestellt</t>
        </is>
      </c>
      <c r="H8" s="7" t="inlineStr"/>
    </row>
    <row r="9">
      <c r="A9" s="6" t="n">
        <v>3</v>
      </c>
      <c r="B9" s="7" t="inlineStr">
        <is>
          <t>Kies 2-8mm</t>
        </is>
      </c>
      <c r="C9" s="6" t="n">
        <v>3</v>
      </c>
      <c r="D9" s="6" t="inlineStr">
        <is>
          <t>t</t>
        </is>
      </c>
      <c r="E9" s="8" t="n">
        <v>42</v>
      </c>
      <c r="F9" s="9">
        <f>C9*E9</f>
        <v/>
      </c>
      <c r="G9" s="6" t="inlineStr">
        <is>
          <t>Offen</t>
        </is>
      </c>
      <c r="H9" s="7" t="inlineStr"/>
    </row>
    <row r="10">
      <c r="A10" s="6" t="n">
        <v>4</v>
      </c>
      <c r="B10" s="7" t="inlineStr">
        <is>
          <t>Bewehrungsstahl Ø10mm</t>
        </is>
      </c>
      <c r="C10" s="6" t="n">
        <v>100</v>
      </c>
      <c r="D10" s="6" t="inlineStr">
        <is>
          <t>m</t>
        </is>
      </c>
      <c r="E10" s="8" t="n">
        <v>2.8</v>
      </c>
      <c r="F10" s="9">
        <f>C10*E10</f>
        <v/>
      </c>
      <c r="G10" s="6" t="inlineStr">
        <is>
          <t>Geliefert</t>
        </is>
      </c>
      <c r="H10" s="7" t="inlineStr">
        <is>
          <t>Lieferschein #4521</t>
        </is>
      </c>
    </row>
    <row r="11">
      <c r="A11" s="6" t="n">
        <v>5</v>
      </c>
      <c r="B11" s="7" t="inlineStr">
        <is>
          <t>Schalungsplatten 21mm</t>
        </is>
      </c>
      <c r="C11" s="6" t="n">
        <v>20</v>
      </c>
      <c r="D11" s="6" t="inlineStr">
        <is>
          <t>Stk.</t>
        </is>
      </c>
      <c r="E11" s="8" t="n">
        <v>18.5</v>
      </c>
      <c r="F11" s="9">
        <f>C11*E11</f>
        <v/>
      </c>
      <c r="G11" s="6" t="inlineStr">
        <is>
          <t>Offen</t>
        </is>
      </c>
      <c r="H11" s="7" t="inlineStr"/>
    </row>
    <row r="12">
      <c r="A12" s="6" t="n">
        <v>6</v>
      </c>
      <c r="B12" s="7" t="inlineStr">
        <is>
          <t>Bauholz 8x16cm</t>
        </is>
      </c>
      <c r="C12" s="6" t="n">
        <v>25</v>
      </c>
      <c r="D12" s="6" t="inlineStr">
        <is>
          <t>m</t>
        </is>
      </c>
      <c r="E12" s="8" t="n">
        <v>12</v>
      </c>
      <c r="F12" s="9">
        <f>C12*E12</f>
        <v/>
      </c>
      <c r="G12" s="6" t="inlineStr">
        <is>
          <t>Offen</t>
        </is>
      </c>
      <c r="H12" s="7" t="inlineStr">
        <is>
          <t>Fichte KD</t>
        </is>
      </c>
    </row>
    <row r="13">
      <c r="A13" s="6" t="n">
        <v>7</v>
      </c>
      <c r="B13" s="7" t="inlineStr">
        <is>
          <t>Nägel 80mm</t>
        </is>
      </c>
      <c r="C13" s="6" t="n">
        <v>5</v>
      </c>
      <c r="D13" s="6" t="inlineStr">
        <is>
          <t>kg</t>
        </is>
      </c>
      <c r="E13" s="8" t="n">
        <v>4.2</v>
      </c>
      <c r="F13" s="9">
        <f>C13*E13</f>
        <v/>
      </c>
      <c r="G13" s="6" t="inlineStr">
        <is>
          <t>Bestellt</t>
        </is>
      </c>
      <c r="H13" s="7" t="inlineStr"/>
    </row>
    <row r="14">
      <c r="A14" s="6" t="n">
        <v>8</v>
      </c>
      <c r="B14" s="7" t="inlineStr">
        <is>
          <t>Dübel Fischer S10</t>
        </is>
      </c>
      <c r="C14" s="6" t="n">
        <v>200</v>
      </c>
      <c r="D14" s="6" t="inlineStr">
        <is>
          <t>Stk.</t>
        </is>
      </c>
      <c r="E14" s="8" t="n">
        <v>0.35</v>
      </c>
      <c r="F14" s="9">
        <f>C14*E14</f>
        <v/>
      </c>
      <c r="G14" s="6" t="inlineStr">
        <is>
          <t>Offen</t>
        </is>
      </c>
      <c r="H14" s="7" t="inlineStr"/>
    </row>
    <row r="15">
      <c r="A15" s="6" t="n">
        <v>9</v>
      </c>
      <c r="B15" s="7" t="inlineStr">
        <is>
          <t>Silikon Kartuschen</t>
        </is>
      </c>
      <c r="C15" s="6" t="n">
        <v>12</v>
      </c>
      <c r="D15" s="6" t="inlineStr">
        <is>
          <t>Stk.</t>
        </is>
      </c>
      <c r="E15" s="8" t="n">
        <v>6.9</v>
      </c>
      <c r="F15" s="9">
        <f>C15*E15</f>
        <v/>
      </c>
      <c r="G15" s="6" t="inlineStr">
        <is>
          <t>Offen</t>
        </is>
      </c>
      <c r="H15" s="7" t="inlineStr">
        <is>
          <t>Transparent</t>
        </is>
      </c>
    </row>
    <row r="16">
      <c r="A16" s="6" t="n">
        <v>10</v>
      </c>
      <c r="B16" s="7" t="inlineStr">
        <is>
          <t>Arbeitshandschuhe</t>
        </is>
      </c>
      <c r="C16" s="6" t="n">
        <v>10</v>
      </c>
      <c r="D16" s="6" t="inlineStr">
        <is>
          <t>Paar</t>
        </is>
      </c>
      <c r="E16" s="8" t="n">
        <v>3.5</v>
      </c>
      <c r="F16" s="9">
        <f>C16*E16</f>
        <v/>
      </c>
      <c r="G16" s="6" t="inlineStr">
        <is>
          <t>Geliefert</t>
        </is>
      </c>
      <c r="H16" s="7" t="inlineStr"/>
    </row>
    <row r="17">
      <c r="A17" s="6" t="n">
        <v>11</v>
      </c>
      <c r="B17" s="7" t="n"/>
      <c r="C17" s="6" t="n"/>
      <c r="D17" s="6" t="n"/>
      <c r="E17" s="8" t="n"/>
      <c r="F17" s="10">
        <f>IF(OR(C17="",E17=""),"",C17*E17)</f>
        <v/>
      </c>
      <c r="G17" s="6" t="n"/>
      <c r="H17" s="7" t="n"/>
    </row>
    <row r="18">
      <c r="A18" s="6" t="n">
        <v>12</v>
      </c>
      <c r="B18" s="7" t="n"/>
      <c r="C18" s="6" t="n"/>
      <c r="D18" s="6" t="n"/>
      <c r="E18" s="8" t="n"/>
      <c r="F18" s="10">
        <f>IF(OR(C18="",E18=""),"",C18*E18)</f>
        <v/>
      </c>
      <c r="G18" s="6" t="n"/>
      <c r="H18" s="7" t="n"/>
    </row>
    <row r="19">
      <c r="A19" s="6" t="n">
        <v>13</v>
      </c>
      <c r="B19" s="7" t="n"/>
      <c r="C19" s="6" t="n"/>
      <c r="D19" s="6" t="n"/>
      <c r="E19" s="8" t="n"/>
      <c r="F19" s="10">
        <f>IF(OR(C19="",E19=""),"",C19*E19)</f>
        <v/>
      </c>
      <c r="G19" s="6" t="n"/>
      <c r="H19" s="7" t="n"/>
    </row>
    <row r="20">
      <c r="A20" s="6" t="n">
        <v>14</v>
      </c>
      <c r="B20" s="7" t="n"/>
      <c r="C20" s="6" t="n"/>
      <c r="D20" s="6" t="n"/>
      <c r="E20" s="8" t="n"/>
      <c r="F20" s="10">
        <f>IF(OR(C20="",E20=""),"",C20*E20)</f>
        <v/>
      </c>
      <c r="G20" s="6" t="n"/>
      <c r="H20" s="7" t="n"/>
    </row>
    <row r="21">
      <c r="A21" s="6" t="n">
        <v>15</v>
      </c>
      <c r="B21" s="7" t="n"/>
      <c r="C21" s="6" t="n"/>
      <c r="D21" s="6" t="n"/>
      <c r="E21" s="8" t="n"/>
      <c r="F21" s="10">
        <f>IF(OR(C21="",E21=""),"",C21*E21)</f>
        <v/>
      </c>
      <c r="G21" s="6" t="n"/>
      <c r="H21" s="7" t="n"/>
    </row>
    <row r="22">
      <c r="A22" s="6" t="n">
        <v>16</v>
      </c>
      <c r="B22" s="7" t="n"/>
      <c r="C22" s="6" t="n"/>
      <c r="D22" s="6" t="n"/>
      <c r="E22" s="8" t="n"/>
      <c r="F22" s="10">
        <f>IF(OR(C22="",E22=""),"",C22*E22)</f>
        <v/>
      </c>
      <c r="G22" s="6" t="n"/>
      <c r="H22" s="7" t="n"/>
    </row>
    <row r="23">
      <c r="A23" s="6" t="n">
        <v>17</v>
      </c>
      <c r="B23" s="7" t="n"/>
      <c r="C23" s="6" t="n"/>
      <c r="D23" s="6" t="n"/>
      <c r="E23" s="8" t="n"/>
      <c r="F23" s="10">
        <f>IF(OR(C23="",E23=""),"",C23*E23)</f>
        <v/>
      </c>
      <c r="G23" s="6" t="n"/>
      <c r="H23" s="7" t="n"/>
    </row>
    <row r="24">
      <c r="A24" s="6" t="n">
        <v>18</v>
      </c>
      <c r="B24" s="7" t="n"/>
      <c r="C24" s="6" t="n"/>
      <c r="D24" s="6" t="n"/>
      <c r="E24" s="8" t="n"/>
      <c r="F24" s="10">
        <f>IF(OR(C24="",E24=""),"",C24*E24)</f>
        <v/>
      </c>
      <c r="G24" s="6" t="n"/>
      <c r="H24" s="7" t="n"/>
    </row>
    <row r="25">
      <c r="A25" s="6" t="n">
        <v>19</v>
      </c>
      <c r="B25" s="7" t="n"/>
      <c r="C25" s="6" t="n"/>
      <c r="D25" s="6" t="n"/>
      <c r="E25" s="8" t="n"/>
      <c r="F25" s="10">
        <f>IF(OR(C25="",E25=""),"",C25*E25)</f>
        <v/>
      </c>
      <c r="G25" s="6" t="n"/>
      <c r="H25" s="7" t="n"/>
    </row>
    <row r="26">
      <c r="A26" s="6" t="n">
        <v>20</v>
      </c>
      <c r="B26" s="7" t="n"/>
      <c r="C26" s="6" t="n"/>
      <c r="D26" s="6" t="n"/>
      <c r="E26" s="8" t="n"/>
      <c r="F26" s="10">
        <f>IF(OR(C26="",E26=""),"",C26*E26)</f>
        <v/>
      </c>
      <c r="G26" s="6" t="n"/>
      <c r="H26" s="7" t="n"/>
    </row>
    <row r="28">
      <c r="A28" s="11" t="inlineStr">
        <is>
          <t>ZUSAMMENFASSUNG / SUMMARY</t>
        </is>
      </c>
    </row>
    <row r="29">
      <c r="E29" s="12" t="inlineStr">
        <is>
          <t>Summe Netto:</t>
        </is>
      </c>
      <c r="F29" s="13">
        <f>SUM(F7:F26)</f>
        <v/>
      </c>
    </row>
    <row r="30">
      <c r="E30" s="14" t="inlineStr">
        <is>
          <t>MwSt. Satz:</t>
        </is>
      </c>
      <c r="F30" s="15" t="n">
        <v>0.19</v>
      </c>
    </row>
    <row r="31">
      <c r="E31" s="14" t="inlineStr">
        <is>
          <t>MwSt. Betrag:</t>
        </is>
      </c>
      <c r="F31" s="16">
        <f>F29*F30</f>
        <v/>
      </c>
    </row>
    <row r="32">
      <c r="E32" s="12" t="inlineStr">
        <is>
          <t>Summe Brutto:</t>
        </is>
      </c>
      <c r="F32" s="13">
        <f>F29+F31</f>
        <v/>
      </c>
    </row>
    <row r="33">
      <c r="E33" s="14" t="inlineStr">
        <is>
          <t>Budgetdifferenz:</t>
        </is>
      </c>
      <c r="F33" s="16">
        <f>F4-F29</f>
        <v/>
      </c>
    </row>
  </sheetData>
  <mergeCells count="2">
    <mergeCell ref="A28:E28"/>
    <mergeCell ref="A1:H1"/>
  </mergeCells>
  <conditionalFormatting sqref="G7:G26">
    <cfRule type="expression" priority="1" dxfId="0">
      <formula>$G7="Geliefert"</formula>
    </cfRule>
    <cfRule type="expression" priority="2" dxfId="1">
      <formula>$G7="Bestellt"</formula>
    </cfRule>
    <cfRule type="expression" priority="3" dxfId="2">
      <formula>$G7="Offen"</formula>
    </cfRule>
  </conditionalFormatting>
  <conditionalFormatting sqref="F33">
    <cfRule type="expression" priority="4" dxfId="2">
      <formula>$F$33&lt;0</formula>
    </cfRule>
  </conditionalFormatting>
  <dataValidations count="2">
    <dataValidation sqref="D7:D26" showDropDown="0" showInputMessage="0" showErrorMessage="0" allowBlank="1" errorTitle="Ungültige Eingabe" error="Bitte wählen Sie eine gültige Einheit" type="list">
      <formula1>"Stk.,m,m²,m³,kg,t,l,Paar,Satz,Paket"</formula1>
    </dataValidation>
    <dataValidation sqref="G7:G26" showDropDown="0" showInputMessage="0" showErrorMessage="0" allowBlank="1" errorTitle="Ungültige Eingabe" error="Bitte wählen Sie einen gültigen Status" type="list">
      <formula1>"Offen,Bestellt,Geliefert,Storniert"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</cols>
  <sheetData>
    <row r="1" ht="30" customHeight="1">
      <c r="A1" s="17" t="inlineStr">
        <is>
          <t>MATERIALKOSTEN SCHNELL-RECHNER</t>
        </is>
      </c>
    </row>
    <row r="3">
      <c r="A3" s="18" t="inlineStr">
        <is>
          <t>Eingaben:</t>
        </is>
      </c>
    </row>
    <row r="4">
      <c r="A4" s="2" t="inlineStr">
        <is>
          <t>Menge:</t>
        </is>
      </c>
      <c r="B4" s="19" t="n">
        <v>10</v>
      </c>
    </row>
    <row r="5">
      <c r="A5" s="2" t="inlineStr">
        <is>
          <t>Einzelpreis (Netto) €:</t>
        </is>
      </c>
      <c r="B5" s="20" t="n">
        <v>25.5</v>
      </c>
    </row>
    <row r="6">
      <c r="A6" s="2" t="inlineStr">
        <is>
          <t>MwSt. Satz (%):</t>
        </is>
      </c>
      <c r="B6" s="21" t="n">
        <v>19</v>
      </c>
    </row>
    <row r="8">
      <c r="A8" s="18" t="inlineStr">
        <is>
          <t>Ergebnisse:</t>
        </is>
      </c>
    </row>
    <row r="10">
      <c r="A10" s="2" t="inlineStr">
        <is>
          <t>Netto Gesamt:</t>
        </is>
      </c>
      <c r="B10" s="16">
        <f>B4*B5</f>
        <v/>
      </c>
    </row>
    <row r="11">
      <c r="A11" s="2" t="inlineStr">
        <is>
          <t>MwSt. Betrag:</t>
        </is>
      </c>
      <c r="B11" s="16">
        <f>B10*(B6/100)</f>
        <v/>
      </c>
    </row>
    <row r="12">
      <c r="A12" s="22" t="inlineStr">
        <is>
          <t>Brutto Gesamt:</t>
        </is>
      </c>
      <c r="B12" s="23">
        <f>B10+B11</f>
        <v/>
      </c>
    </row>
    <row r="14">
      <c r="A14" s="18" t="inlineStr">
        <is>
          <t>Anleitung:</t>
        </is>
      </c>
    </row>
    <row r="15">
      <c r="A15" t="inlineStr">
        <is>
          <t>Geben Sie Menge, Einzelpreis und MwSt.-Satz ein.</t>
        </is>
      </c>
    </row>
    <row r="16">
      <c r="A16" t="inlineStr">
        <is>
          <t>Die Ergebnisse werden automatisch berechnet.</t>
        </is>
      </c>
    </row>
  </sheetData>
  <mergeCells count="3">
    <mergeCell ref="A1:C1"/>
    <mergeCell ref="A16:C16"/>
    <mergeCell ref="A15:C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</cols>
  <sheetData>
    <row r="1">
      <c r="A1" s="11" t="inlineStr">
        <is>
          <t>REFERENZDATEN</t>
        </is>
      </c>
    </row>
    <row r="3">
      <c r="A3" s="2" t="inlineStr">
        <is>
          <t>Einheiten:</t>
        </is>
      </c>
      <c r="B3" s="2" t="inlineStr">
        <is>
          <t>Status-Optionen:</t>
        </is>
      </c>
    </row>
    <row r="4">
      <c r="A4" t="inlineStr">
        <is>
          <t>Stk.</t>
        </is>
      </c>
      <c r="B4" t="inlineStr">
        <is>
          <t>Offen</t>
        </is>
      </c>
    </row>
    <row r="5">
      <c r="A5" t="inlineStr">
        <is>
          <t>m</t>
        </is>
      </c>
      <c r="B5" t="inlineStr">
        <is>
          <t>Bestellt</t>
        </is>
      </c>
    </row>
    <row r="6">
      <c r="A6" t="inlineStr">
        <is>
          <t>m²</t>
        </is>
      </c>
      <c r="B6" t="inlineStr">
        <is>
          <t>Geliefert</t>
        </is>
      </c>
    </row>
    <row r="7">
      <c r="A7" t="inlineStr">
        <is>
          <t>m³</t>
        </is>
      </c>
      <c r="B7" t="inlineStr">
        <is>
          <t>Storniert</t>
        </is>
      </c>
    </row>
    <row r="8">
      <c r="A8" t="inlineStr">
        <is>
          <t>kg</t>
        </is>
      </c>
    </row>
    <row r="9">
      <c r="A9" t="inlineStr">
        <is>
          <t>t</t>
        </is>
      </c>
    </row>
    <row r="10">
      <c r="A10" t="inlineStr">
        <is>
          <t>l</t>
        </is>
      </c>
    </row>
    <row r="11">
      <c r="A11" t="inlineStr">
        <is>
          <t>Paar</t>
        </is>
      </c>
    </row>
    <row r="12">
      <c r="A12" t="inlineStr">
        <is>
          <t>Satz</t>
        </is>
      </c>
    </row>
    <row r="13">
      <c r="A13" t="inlineStr">
        <is>
          <t>Paket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2026-01-21T01:59:56Z</dcterms:created>
  <dcterms:modified xmlns:dcterms="http://purl.org/dc/terms/" xmlns:xsi="http://www.w3.org/2001/XMLSchema-instance" xsi:type="dcterms:W3CDTF">2026-01-21T01:59:56Z</dcterms:modified>
</cp:coreProperties>
</file>