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 Template" sheetId="1" state="visible" r:id="rId2"/>
    <sheet name="Terminology Reference" sheetId="2" state="visible" r:id="rId3"/>
    <sheet name="FX Invoice Calculator" sheetId="3" state="visible" r:id="rId4"/>
    <sheet name="Error Checklist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<sst xmlns="http://schemas.openxmlformats.org/spreadsheetml/2006/main" count="216" uniqueCount="198">
  <si>
    <t xml:space="preserve">COMMERCIAL INVOICE</t>
  </si>
  <si>
    <t xml:space="preserve">FROM (Sender / Lieferant):</t>
  </si>
  <si>
    <t xml:space="preserve">TO (Recipient / Kunde):</t>
  </si>
  <si>
    <t xml:space="preserve">Company:</t>
  </si>
  <si>
    <t xml:space="preserve">Your Company GmbH</t>
  </si>
  <si>
    <t xml:space="preserve">Customer Company Ltd.</t>
  </si>
  <si>
    <t xml:space="preserve">Street:</t>
  </si>
  <si>
    <t xml:space="preserve">Musterstraße 1</t>
  </si>
  <si>
    <t xml:space="preserve">123 Business Road</t>
  </si>
  <si>
    <t xml:space="preserve">City:</t>
  </si>
  <si>
    <t xml:space="preserve">10115 Berlin, Germany</t>
  </si>
  <si>
    <t xml:space="preserve">London EC1A 1BB, United Kingdom</t>
  </si>
  <si>
    <t xml:space="preserve">VAT ID:</t>
  </si>
  <si>
    <t xml:space="preserve">DE123456789</t>
  </si>
  <si>
    <t xml:space="preserve">VAT ID (Customer): GB123456789</t>
  </si>
  <si>
    <t xml:space="preserve">Email:</t>
  </si>
  <si>
    <t xml:space="preserve">billing@yourcompany.de</t>
  </si>
  <si>
    <t xml:space="preserve">Contact: accounts@customer.com</t>
  </si>
  <si>
    <t xml:space="preserve">Phone:</t>
  </si>
  <si>
    <t xml:space="preserve">+49 30 123456</t>
  </si>
  <si>
    <t xml:space="preserve">Invoice Number:</t>
  </si>
  <si>
    <t xml:space="preserve">INV-2026-001</t>
  </si>
  <si>
    <t xml:space="preserve">Date of Issue:</t>
  </si>
  <si>
    <t xml:space="preserve">2026-05-04</t>
  </si>
  <si>
    <t xml:space="preserve">Date of Delivery / Service:</t>
  </si>
  <si>
    <t xml:space="preserve">2026-04-30</t>
  </si>
  <si>
    <t xml:space="preserve">Payment Terms:</t>
  </si>
  <si>
    <t xml:space="preserve">Payment due within 14 days strictly net</t>
  </si>
  <si>
    <t xml:space="preserve">Currency:</t>
  </si>
  <si>
    <t xml:space="preserve">USD</t>
  </si>
  <si>
    <t xml:space="preserve">Exchange Rate (1 EUR =):</t>
  </si>
  <si>
    <t xml:space="preserve">1.08</t>
  </si>
  <si>
    <t xml:space="preserve">#</t>
  </si>
  <si>
    <t xml:space="preserve">Description of Services / Leistungsbeschreibung</t>
  </si>
  <si>
    <t xml:space="preserve">Qty</t>
  </si>
  <si>
    <t xml:space="preserve">Unit Price (USD)</t>
  </si>
  <si>
    <t xml:space="preserve">Net Amount (USD)</t>
  </si>
  <si>
    <t xml:space="preserve">1</t>
  </si>
  <si>
    <t xml:space="preserve">Software Development Services</t>
  </si>
  <si>
    <t xml:space="preserve">2</t>
  </si>
  <si>
    <t xml:space="preserve">Technical Consulting</t>
  </si>
  <si>
    <t xml:space="preserve">3</t>
  </si>
  <si>
    <t xml:space="preserve">Project Management</t>
  </si>
  <si>
    <t xml:space="preserve">4</t>
  </si>
  <si>
    <t xml:space="preserve">5</t>
  </si>
  <si>
    <t xml:space="preserve">Net Amount (USD):</t>
  </si>
  <si>
    <t xml:space="preserve">VAT Rate:</t>
  </si>
  <si>
    <t xml:space="preserve">0%  – Reverse Charge applies</t>
  </si>
  <si>
    <t xml:space="preserve">VAT Amount (USD):</t>
  </si>
  <si>
    <t xml:space="preserve">VAT Amount (EUR) – Pflichtangabe:</t>
  </si>
  <si>
    <t xml:space="preserve">TOTAL AMOUNT DUE (USD):</t>
  </si>
  <si>
    <t xml:space="preserve">LEGAL NOTICE / STEUERLICHER HINWEIS:</t>
  </si>
  <si>
    <t xml:space="preserve">VAT exempt. Reverse Charge mechanism applies. Tax liability shifts to the recipient of the services.</t>
  </si>
  <si>
    <t xml:space="preserve">§ 13b UStG (Germany) – Steuerschuldübergang auf den Leistungsempfänger.</t>
  </si>
  <si>
    <t xml:space="preserve">Please pay to: IBAN: DE12 3456 7890 1234 5678 90  |  BIC/SWIFT: DEUTDEDB  |  Bank: Deutsche Bank AG</t>
  </si>
  <si>
    <t xml:space="preserve">ℹ  Date format: ISO 8601 recommended (YYYY-MM-DD) to avoid ambiguity between UK (DD/MM) and US (MM/DD) formats.</t>
  </si>
  <si>
    <t xml:space="preserve">Invoice Terminology: German → English</t>
  </si>
  <si>
    <t xml:space="preserve">Deutscher Begriff (§14 UStG Pflichtangabe)</t>
  </si>
  <si>
    <t xml:space="preserve">English Translation (Business Standard)</t>
  </si>
  <si>
    <t xml:space="preserve">Notes / Context</t>
  </si>
  <si>
    <t xml:space="preserve">Rechnung</t>
  </si>
  <si>
    <t xml:space="preserve">Invoice / Commercial Invoice</t>
  </si>
  <si>
    <t xml:space="preserve">Use 'Tax Invoice' for VAT-registered transactions</t>
  </si>
  <si>
    <t xml:space="preserve">Rechnungsnummer</t>
  </si>
  <si>
    <t xml:space="preserve">Invoice Number / Invoice No.</t>
  </si>
  <si>
    <t xml:space="preserve">Must be sequential (fortlaufend)</t>
  </si>
  <si>
    <t xml:space="preserve">Rechnungsdatum</t>
  </si>
  <si>
    <t xml:space="preserve">Date of Issue / Invoice Date</t>
  </si>
  <si>
    <t xml:space="preserve">ISO format: YYYY-MM-DD recommended</t>
  </si>
  <si>
    <t xml:space="preserve">Leistungsdatum / Lieferdatum</t>
  </si>
  <si>
    <t xml:space="preserve">Date of Delivery / Date of Service</t>
  </si>
  <si>
    <t xml:space="preserve">Required per § 14 Abs. 4 Nr. 6 UStG</t>
  </si>
  <si>
    <t xml:space="preserve">Name und Anschrift des Lieferanten</t>
  </si>
  <si>
    <t xml:space="preserve">Name and Address of Supplier</t>
  </si>
  <si>
    <t xml:space="preserve">Full legal name required</t>
  </si>
  <si>
    <t xml:space="preserve">Name und Anschrift des Kunden</t>
  </si>
  <si>
    <t xml:space="preserve">Name and Address of Customer</t>
  </si>
  <si>
    <t xml:space="preserve">Umsatzsteuer-Identifikationsnummer</t>
  </si>
  <si>
    <t xml:space="preserve">VAT ID (Value Added Tax Identification Number)</t>
  </si>
  <si>
    <t xml:space="preserve">Both sender &amp; recipient required for Reverse Charge</t>
  </si>
  <si>
    <t xml:space="preserve">Nettobetrag</t>
  </si>
  <si>
    <t xml:space="preserve">Net Amount / Net Price / Subtotal</t>
  </si>
  <si>
    <t xml:space="preserve">Amount before VAT</t>
  </si>
  <si>
    <t xml:space="preserve">Umsatzsteuer (Betrag &amp; Satz)</t>
  </si>
  <si>
    <t xml:space="preserve">VAT Amount / VAT Rate</t>
  </si>
  <si>
    <t xml:space="preserve">State rate explicitly, e.g. 0%, 19%, 7%</t>
  </si>
  <si>
    <t xml:space="preserve">Bruttobetrag / Rechnungsbetrag</t>
  </si>
  <si>
    <t xml:space="preserve">Total Amount Due / Gross Amount</t>
  </si>
  <si>
    <t xml:space="preserve">Net + VAT</t>
  </si>
  <si>
    <t xml:space="preserve">Steuerfreie Umsätze</t>
  </si>
  <si>
    <t xml:space="preserve">VAT-exempt supplies</t>
  </si>
  <si>
    <t xml:space="preserve">Add legal basis, e.g. Art. 44 EU VAT Directive</t>
  </si>
  <si>
    <t xml:space="preserve">Steuerschuldumkehr</t>
  </si>
  <si>
    <t xml:space="preserve">Reverse Charge</t>
  </si>
  <si>
    <t xml:space="preserve">Mandatory notice on invoice</t>
  </si>
  <si>
    <t xml:space="preserve">Zahlungsbedingungen</t>
  </si>
  <si>
    <t xml:space="preserve">Payment Terms</t>
  </si>
  <si>
    <t xml:space="preserve">e.g. 'Payment due within 14 days strictly net'</t>
  </si>
  <si>
    <t xml:space="preserve">Bankverbindung</t>
  </si>
  <si>
    <t xml:space="preserve">Bank Details</t>
  </si>
  <si>
    <t xml:space="preserve">Always include IBAN + BIC/SWIFT for international</t>
  </si>
  <si>
    <t xml:space="preserve">IBAN</t>
  </si>
  <si>
    <t xml:space="preserve">IBAN (International Bank Account Number)</t>
  </si>
  <si>
    <t xml:space="preserve">Replaces national account numbers</t>
  </si>
  <si>
    <t xml:space="preserve">BIC / SWIFT-Code</t>
  </si>
  <si>
    <t xml:space="preserve">BIC / SWIFT Code</t>
  </si>
  <si>
    <t xml:space="preserve">Required for international wire transfers</t>
  </si>
  <si>
    <t xml:space="preserve">Skonto</t>
  </si>
  <si>
    <t xml:space="preserve">Early Payment Discount / Cash Discount</t>
  </si>
  <si>
    <t xml:space="preserve">e.g. '2% discount if paid within 10 days'</t>
  </si>
  <si>
    <t xml:space="preserve">Mahngebühr</t>
  </si>
  <si>
    <t xml:space="preserve">Late Payment Fee / Penalty Interest</t>
  </si>
  <si>
    <t xml:space="preserve">Reference applicable law</t>
  </si>
  <si>
    <t xml:space="preserve">Gutschrift</t>
  </si>
  <si>
    <t xml:space="preserve">Credit Note</t>
  </si>
  <si>
    <t xml:space="preserve">Used for corrections / returns</t>
  </si>
  <si>
    <t xml:space="preserve">Anzahlung</t>
  </si>
  <si>
    <t xml:space="preserve">Down Payment / Advance Payment</t>
  </si>
  <si>
    <t xml:space="preserve">Reference original invoice number</t>
  </si>
  <si>
    <t xml:space="preserve">Auftragsbestätigung</t>
  </si>
  <si>
    <t xml:space="preserve">Order Confirmation / Purchase Order</t>
  </si>
  <si>
    <t xml:space="preserve">Reference PO number on invoice</t>
  </si>
  <si>
    <t xml:space="preserve">International Invoice Calculator</t>
  </si>
  <si>
    <t xml:space="preserve">Calculate net/gross amounts in foreign currency and the mandatory EUR VAT figure for your bookkeeping.</t>
  </si>
  <si>
    <t xml:space="preserve">► INPUTS  (blue cells = enter your values)</t>
  </si>
  <si>
    <t xml:space="preserve">Net Amount (EUR)</t>
  </si>
  <si>
    <t xml:space="preserve">EUR</t>
  </si>
  <si>
    <t xml:space="preserve">Exchange Rate  (1 EUR = x FC)</t>
  </si>
  <si>
    <t xml:space="preserve">e.g. 1.08 = USD</t>
  </si>
  <si>
    <t xml:space="preserve">Foreign Currency Code</t>
  </si>
  <si>
    <t xml:space="preserve">ISO 4217 code</t>
  </si>
  <si>
    <t xml:space="preserve">VAT Rate (%)</t>
  </si>
  <si>
    <t xml:space="preserve">0 = Reverse Charge / Drittland</t>
  </si>
  <si>
    <t xml:space="preserve">► RESULTS  (black cells = calculated by formula)</t>
  </si>
  <si>
    <t xml:space="preserve">Result Value</t>
  </si>
  <si>
    <t xml:space="preserve">Currency / Unit</t>
  </si>
  <si>
    <t xml:space="preserve">Formula Logic</t>
  </si>
  <si>
    <t xml:space="preserve">Net Amount (Foreign Currency)</t>
  </si>
  <si>
    <t xml:space="preserve">Foreign Currency (see C11)</t>
  </si>
  <si>
    <t xml:space="preserve">Net EUR × Exchange Rate</t>
  </si>
  <si>
    <t xml:space="preserve">Gross Amount (Foreign Currency)  – incl. VAT</t>
  </si>
  <si>
    <t xml:space="preserve">Net FC × (1 + VAT Rate)</t>
  </si>
  <si>
    <t xml:space="preserve">VAT Amount (Foreign Currency)</t>
  </si>
  <si>
    <t xml:space="preserve">Gross FC − Net FC</t>
  </si>
  <si>
    <t xml:space="preserve">VAT Amount (EUR)  ★ Pflichtangabe</t>
  </si>
  <si>
    <t xml:space="preserve">VAT FC ÷ Exchange Rate</t>
  </si>
  <si>
    <t xml:space="preserve">Total Amount Due (Foreign Currency)</t>
  </si>
  <si>
    <t xml:space="preserve">Equals Gross FC</t>
  </si>
  <si>
    <t xml:space="preserve">► FORMULA REFERENCE</t>
  </si>
  <si>
    <t xml:space="preserve">VAT_EUR  =  ( Net_FC  ×  VAT_Rate )  ÷  ExchangeRate_FC/EUR</t>
  </si>
  <si>
    <t xml:space="preserve">Source for exchange rate: Bundesfinanzministerium (official VAT rate) or ECB daily rate</t>
  </si>
  <si>
    <t xml:space="preserve">If Reverse Charge applies → VAT Rate = 0% → VAT_EUR = 0,00 EUR → still state '0,00 EUR' explicitly on invoice</t>
  </si>
  <si>
    <t xml:space="preserve">Date format: always use YYYY-MM-DD (ISO 8601) to avoid UK/US ambiguity</t>
  </si>
  <si>
    <t xml:space="preserve">Payment terms wording: 'Payment due within 14 days strictly net'</t>
  </si>
  <si>
    <t xml:space="preserve">Reverse Charge notice: 'VAT exempt. Reverse Charge mechanism applies.'</t>
  </si>
  <si>
    <t xml:space="preserve">Common Errors Checklist – International Invoices</t>
  </si>
  <si>
    <t xml:space="preserve">✓</t>
  </si>
  <si>
    <t xml:space="preserve">Error / Risk</t>
  </si>
  <si>
    <t xml:space="preserve">Correct Practice</t>
  </si>
  <si>
    <t xml:space="preserve">Relevant Rule</t>
  </si>
  <si>
    <t xml:space="preserve">□</t>
  </si>
  <si>
    <t xml:space="preserve">Missing sender VAT ID (Umsatzsteuer-ID)</t>
  </si>
  <si>
    <t xml:space="preserve">Always include your own DE-VAT ID</t>
  </si>
  <si>
    <t xml:space="preserve">§ 14 Abs. 4 Nr. 2 UStG</t>
  </si>
  <si>
    <t xml:space="preserve">Missing customer VAT ID for Reverse Charge</t>
  </si>
  <si>
    <t xml:space="preserve">Verify via VIES / Bundeszentralamt; print on invoice</t>
  </si>
  <si>
    <t xml:space="preserve">§ 13b UStG; Art. 44 EU VAT Directive</t>
  </si>
  <si>
    <t xml:space="preserve">No Reverse Charge notice on invoice</t>
  </si>
  <si>
    <t xml:space="preserve">Add: 'VAT exempt. Reverse Charge mechanism applies.'</t>
  </si>
  <si>
    <t xml:space="preserve">§ 14a Abs. 1 UStG</t>
  </si>
  <si>
    <t xml:space="preserve">Ambiguous date format (04/05/2026)</t>
  </si>
  <si>
    <t xml:space="preserve">Use ISO 8601: 2026-05-04  or  'May 4, 2026'</t>
  </si>
  <si>
    <t xml:space="preserve">Best practice – avoids UK/US confusion</t>
  </si>
  <si>
    <t xml:space="preserve">Missing Date of Delivery / Service</t>
  </si>
  <si>
    <t xml:space="preserve">Always state 'Date of Delivery' separately from Invoice Date</t>
  </si>
  <si>
    <t xml:space="preserve">§ 14 Abs. 4 Nr. 6 UStG</t>
  </si>
  <si>
    <t xml:space="preserve">VAT amount not stated in EUR on FX invoices</t>
  </si>
  <si>
    <t xml:space="preserve">Compute VAT_EUR = VAT_FC ÷ ExchangeRate; show on invoice</t>
  </si>
  <si>
    <t xml:space="preserve">§ 16 Abs. 6 UStG; § 224 MwSt-DV</t>
  </si>
  <si>
    <t xml:space="preserve">Wrong exchange rate source</t>
  </si>
  <si>
    <t xml:space="preserve">Use Bundesfinanzministerium official or ECB daily rate</t>
  </si>
  <si>
    <t xml:space="preserve">§ 16 Abs. 6 UStG</t>
  </si>
  <si>
    <t xml:space="preserve">Only IBAN given – no BIC/SWIFT</t>
  </si>
  <si>
    <t xml:space="preserve">Always provide: IBAN + BIC + Bank Name + Currency of account</t>
  </si>
  <si>
    <t xml:space="preserve">SEPA / international wire transfer requirement</t>
  </si>
  <si>
    <t xml:space="preserve">Vague payment terms</t>
  </si>
  <si>
    <t xml:space="preserve">'Payment due within 14 days strictly net'</t>
  </si>
  <si>
    <t xml:space="preserve">BGB § 271; reduces disputes</t>
  </si>
  <si>
    <t xml:space="preserve">Non-sequential invoice numbers</t>
  </si>
  <si>
    <t xml:space="preserve">Maintain a running series (fortlaufende Nummer)</t>
  </si>
  <si>
    <t xml:space="preserve">§ 14 Abs. 4 Nr. 4 UStG</t>
  </si>
  <si>
    <t xml:space="preserve">Missing description of service / quantity</t>
  </si>
  <si>
    <t xml:space="preserve">State type, scope, and date of each service clearly</t>
  </si>
  <si>
    <t xml:space="preserve">§ 14 Abs. 4 Nr. 5 UStG</t>
  </si>
  <si>
    <t xml:space="preserve">Invoice not kept for 10 years</t>
  </si>
  <si>
    <t xml:space="preserve">Archive all outgoing invoices for 10 years</t>
  </si>
  <si>
    <t xml:space="preserve">§ 147 AO</t>
  </si>
  <si>
    <t xml:space="preserve">Source: UStG, AO, EU VAT Directive 2006/112/EC, Bundesfinanzministerium – as cited in the invoice guide.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</si>
</sst>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;\(#,##0.00\);\-"/>
    <numFmt numFmtId="166" formatCode="0.0000"/>
    <numFmt numFmtId="167" formatCode="@"/>
    <numFmt numFmtId="168" formatCode="0.00%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1F3864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7F7F7F"/>
      <name val="Arial"/>
      <family val="0"/>
      <charset val="1"/>
    </font>
    <font>
      <sz val="10"/>
      <color rgb="FF1F3864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0"/>
      <color rgb="FFBF9000"/>
      <name val="Arial"/>
      <family val="0"/>
      <charset val="1"/>
    </font>
    <font>
      <b val="true"/>
      <sz val="11"/>
      <color rgb="FFBF9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2"/>
      <color rgb="FF00B050"/>
      <name val="Arial"/>
      <family val="0"/>
      <charset val="1"/>
    </font>
    <font>
      <sz val="10"/>
      <color rgb="FFFF0000"/>
      <name val="Arial"/>
      <family val="0"/>
      <charset val="1"/>
    </font>
    <font>
      <i val="true"/>
      <sz val="8"/>
      <color rgb="FF7F7F7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DA7"/>
        <bgColor rgb="FF3366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2E5DA7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FF6600"/>
      <rgbColor rgb="FF595959"/>
      <rgbColor rgb="FF7F7F7F"/>
      <rgbColor rgb="FF1F3864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8"/>
    <col collapsed="false" customWidth="true" hidden="false" outlineLevel="0" max="3" min="3" style="0" width="32"/>
    <col collapsed="false" customWidth="true" hidden="false" outlineLevel="0" max="4" min="4" style="0" width="10"/>
    <col collapsed="false" customWidth="true" hidden="false" outlineLevel="0" max="6" min="5" style="0" width="15"/>
    <col collapsed="false" customWidth="true" hidden="false" outlineLevel="0" max="7" min="7" style="0" width="18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21.75" hidden="false" customHeight="true" outlineLevel="0" collapsed="false">
      <c r="B3" s="1"/>
      <c r="C3" s="1"/>
      <c r="D3" s="1"/>
      <c r="E3" s="1"/>
      <c r="F3" s="1"/>
      <c r="G3" s="1"/>
    </row>
    <row r="4" customFormat="false" ht="21.75" hidden="false" customHeight="true" outlineLevel="0" collapsed="false">
      <c r="B4" s="1"/>
      <c r="C4" s="1"/>
      <c r="D4" s="1"/>
      <c r="E4" s="1"/>
      <c r="F4" s="1"/>
      <c r="G4" s="1"/>
    </row>
    <row r="5" customFormat="false" ht="6" hidden="false" customHeight="true" outlineLevel="0" collapsed="false"/>
    <row r="6" customFormat="false" ht="15.75" hidden="false" customHeight="true" outlineLevel="0" collapsed="false">
      <c r="B6" s="2" t="s">
        <v>1</v>
      </c>
      <c r="C6" s="2"/>
      <c r="E6" s="2" t="s">
        <v>2</v>
      </c>
      <c r="F6" s="2"/>
      <c r="G6" s="2"/>
    </row>
    <row r="7" customFormat="false" ht="15.75" hidden="false" customHeight="true" outlineLevel="0" collapsed="false">
      <c r="A7" s="3" t="s">
        <v>3</v>
      </c>
      <c r="B7" s="4" t="s">
        <v>4</v>
      </c>
      <c r="C7" s="4"/>
      <c r="E7" s="4" t="s">
        <v>5</v>
      </c>
      <c r="F7" s="4"/>
      <c r="G7" s="4"/>
    </row>
    <row r="8" customFormat="false" ht="15.75" hidden="false" customHeight="true" outlineLevel="0" collapsed="false">
      <c r="A8" s="3" t="s">
        <v>6</v>
      </c>
      <c r="B8" s="4" t="s">
        <v>7</v>
      </c>
      <c r="C8" s="4"/>
      <c r="E8" s="4" t="s">
        <v>8</v>
      </c>
      <c r="F8" s="4"/>
      <c r="G8" s="4"/>
    </row>
    <row r="9" customFormat="false" ht="15.75" hidden="false" customHeight="true" outlineLevel="0" collapsed="false">
      <c r="A9" s="3" t="s">
        <v>9</v>
      </c>
      <c r="B9" s="4" t="s">
        <v>10</v>
      </c>
      <c r="C9" s="4"/>
      <c r="E9" s="4" t="s">
        <v>11</v>
      </c>
      <c r="F9" s="4"/>
      <c r="G9" s="4"/>
    </row>
    <row r="10" customFormat="false" ht="15.75" hidden="false" customHeight="true" outlineLevel="0" collapsed="false">
      <c r="A10" s="3" t="s">
        <v>12</v>
      </c>
      <c r="B10" s="4" t="s">
        <v>13</v>
      </c>
      <c r="C10" s="4"/>
      <c r="E10" s="4" t="s">
        <v>14</v>
      </c>
      <c r="F10" s="4"/>
      <c r="G10" s="4"/>
    </row>
    <row r="11" customFormat="false" ht="15.75" hidden="false" customHeight="true" outlineLevel="0" collapsed="false">
      <c r="A11" s="3" t="s">
        <v>15</v>
      </c>
      <c r="B11" s="4" t="s">
        <v>16</v>
      </c>
      <c r="C11" s="4"/>
      <c r="E11" s="4" t="s">
        <v>17</v>
      </c>
      <c r="F11" s="4"/>
      <c r="G11" s="4"/>
    </row>
    <row r="12" customFormat="false" ht="15.75" hidden="false" customHeight="true" outlineLevel="0" collapsed="false">
      <c r="A12" s="3" t="s">
        <v>18</v>
      </c>
      <c r="B12" s="4" t="s">
        <v>19</v>
      </c>
      <c r="C12" s="4"/>
      <c r="E12" s="4"/>
      <c r="F12" s="4"/>
      <c r="G12" s="4"/>
    </row>
    <row r="13" customFormat="false" ht="7.5" hidden="false" customHeight="true" outlineLevel="0" collapsed="false"/>
    <row r="14" customFormat="false" ht="15.75" hidden="false" customHeight="true" outlineLevel="0" collapsed="false">
      <c r="B14" s="5" t="s">
        <v>20</v>
      </c>
      <c r="C14" s="5"/>
      <c r="D14" s="6" t="s">
        <v>21</v>
      </c>
      <c r="E14" s="6"/>
      <c r="F14" s="6"/>
      <c r="G14" s="7"/>
    </row>
    <row r="15" customFormat="false" ht="15.75" hidden="false" customHeight="true" outlineLevel="0" collapsed="false">
      <c r="B15" s="5" t="s">
        <v>22</v>
      </c>
      <c r="C15" s="5"/>
      <c r="D15" s="6" t="s">
        <v>23</v>
      </c>
      <c r="E15" s="6"/>
      <c r="F15" s="6"/>
      <c r="G15" s="7"/>
    </row>
    <row r="16" customFormat="false" ht="15.75" hidden="false" customHeight="true" outlineLevel="0" collapsed="false">
      <c r="B16" s="5" t="s">
        <v>24</v>
      </c>
      <c r="C16" s="5"/>
      <c r="D16" s="6" t="s">
        <v>25</v>
      </c>
      <c r="E16" s="6"/>
      <c r="F16" s="6"/>
      <c r="G16" s="7"/>
    </row>
    <row r="17" customFormat="false" ht="15.75" hidden="false" customHeight="true" outlineLevel="0" collapsed="false">
      <c r="B17" s="5" t="s">
        <v>26</v>
      </c>
      <c r="C17" s="5"/>
      <c r="D17" s="6" t="s">
        <v>27</v>
      </c>
      <c r="E17" s="6"/>
      <c r="F17" s="6"/>
      <c r="G17" s="7"/>
    </row>
    <row r="18" customFormat="false" ht="15.75" hidden="false" customHeight="true" outlineLevel="0" collapsed="false">
      <c r="B18" s="5" t="s">
        <v>28</v>
      </c>
      <c r="C18" s="5"/>
      <c r="D18" s="6" t="s">
        <v>29</v>
      </c>
      <c r="E18" s="6"/>
      <c r="F18" s="6"/>
      <c r="G18" s="7"/>
    </row>
    <row r="19" customFormat="false" ht="15.75" hidden="false" customHeight="true" outlineLevel="0" collapsed="false">
      <c r="B19" s="5" t="s">
        <v>30</v>
      </c>
      <c r="C19" s="5"/>
      <c r="D19" s="6" t="s">
        <v>31</v>
      </c>
      <c r="E19" s="6"/>
      <c r="F19" s="6"/>
      <c r="G19" s="7"/>
    </row>
    <row r="20" customFormat="false" ht="7.5" hidden="false" customHeight="true" outlineLevel="0" collapsed="false"/>
    <row r="21" customFormat="false" ht="19.5" hidden="false" customHeight="true" outlineLevel="0" collapsed="false">
      <c r="B21" s="8" t="s">
        <v>32</v>
      </c>
      <c r="C21" s="9" t="s">
        <v>33</v>
      </c>
      <c r="D21" s="9"/>
      <c r="E21" s="8" t="s">
        <v>34</v>
      </c>
      <c r="F21" s="8" t="s">
        <v>35</v>
      </c>
      <c r="G21" s="8" t="s">
        <v>36</v>
      </c>
    </row>
    <row r="22" customFormat="false" ht="18" hidden="false" customHeight="true" outlineLevel="0" collapsed="false">
      <c r="B22" s="10" t="s">
        <v>37</v>
      </c>
      <c r="C22" s="6" t="s">
        <v>38</v>
      </c>
      <c r="D22" s="6"/>
      <c r="E22" s="11" t="n">
        <v>1</v>
      </c>
      <c r="F22" s="12" t="n">
        <v>5000</v>
      </c>
      <c r="G22" s="13" t="n">
        <f aca="false">IF(E22="","",E22*F22)</f>
        <v>5000</v>
      </c>
    </row>
    <row r="23" customFormat="false" ht="18" hidden="false" customHeight="true" outlineLevel="0" collapsed="false">
      <c r="B23" s="14" t="s">
        <v>39</v>
      </c>
      <c r="C23" s="15" t="s">
        <v>40</v>
      </c>
      <c r="D23" s="15"/>
      <c r="E23" s="16" t="n">
        <v>3</v>
      </c>
      <c r="F23" s="17" t="n">
        <v>800</v>
      </c>
      <c r="G23" s="18" t="n">
        <f aca="false">IF(E23="","",E23*F23)</f>
        <v>2400</v>
      </c>
    </row>
    <row r="24" customFormat="false" ht="18" hidden="false" customHeight="true" outlineLevel="0" collapsed="false">
      <c r="B24" s="10" t="s">
        <v>41</v>
      </c>
      <c r="C24" s="6" t="s">
        <v>42</v>
      </c>
      <c r="D24" s="6"/>
      <c r="E24" s="11" t="n">
        <v>1</v>
      </c>
      <c r="F24" s="12" t="n">
        <v>1200</v>
      </c>
      <c r="G24" s="13" t="n">
        <f aca="false">IF(E24="","",E24*F24)</f>
        <v>1200</v>
      </c>
    </row>
    <row r="25" customFormat="false" ht="18" hidden="false" customHeight="true" outlineLevel="0" collapsed="false">
      <c r="B25" s="14" t="s">
        <v>43</v>
      </c>
      <c r="C25" s="15"/>
      <c r="D25" s="15"/>
      <c r="E25" s="16"/>
      <c r="F25" s="17"/>
      <c r="G25" s="18"/>
    </row>
    <row r="26" customFormat="false" ht="18" hidden="false" customHeight="true" outlineLevel="0" collapsed="false">
      <c r="B26" s="10" t="s">
        <v>44</v>
      </c>
      <c r="C26" s="6"/>
      <c r="D26" s="6"/>
      <c r="E26" s="11"/>
      <c r="F26" s="12"/>
      <c r="G26" s="13"/>
    </row>
    <row r="27" customFormat="false" ht="7.5" hidden="false" customHeight="true" outlineLevel="0" collapsed="false"/>
    <row r="28" customFormat="false" ht="18" hidden="false" customHeight="true" outlineLevel="0" collapsed="false">
      <c r="B28" s="19" t="s">
        <v>45</v>
      </c>
      <c r="C28" s="19"/>
      <c r="D28" s="19"/>
      <c r="E28" s="19"/>
      <c r="F28" s="19"/>
      <c r="G28" s="20" t="n">
        <f aca="false">SUM(G22:G26)</f>
        <v>8600</v>
      </c>
    </row>
    <row r="29" customFormat="false" ht="18" hidden="false" customHeight="true" outlineLevel="0" collapsed="false">
      <c r="B29" s="21" t="s">
        <v>46</v>
      </c>
      <c r="C29" s="21"/>
      <c r="D29" s="21"/>
      <c r="E29" s="21"/>
      <c r="F29" s="21"/>
      <c r="G29" s="22" t="s">
        <v>47</v>
      </c>
    </row>
    <row r="30" customFormat="false" ht="18" hidden="false" customHeight="true" outlineLevel="0" collapsed="false">
      <c r="B30" s="19" t="s">
        <v>48</v>
      </c>
      <c r="C30" s="19"/>
      <c r="D30" s="19"/>
      <c r="E30" s="19"/>
      <c r="F30" s="19"/>
      <c r="G30" s="20" t="n">
        <f aca="false">G28*0</f>
        <v>0</v>
      </c>
    </row>
    <row r="31" customFormat="false" ht="18" hidden="false" customHeight="true" outlineLevel="0" collapsed="false">
      <c r="B31" s="19" t="s">
        <v>30</v>
      </c>
      <c r="C31" s="19"/>
      <c r="D31" s="19"/>
      <c r="E31" s="19"/>
      <c r="F31" s="19"/>
      <c r="G31" s="20" t="n">
        <f aca="false">F19</f>
        <v>0</v>
      </c>
    </row>
    <row r="32" customFormat="false" ht="18" hidden="false" customHeight="true" outlineLevel="0" collapsed="false">
      <c r="B32" s="19" t="s">
        <v>49</v>
      </c>
      <c r="C32" s="19"/>
      <c r="D32" s="19"/>
      <c r="E32" s="19"/>
      <c r="F32" s="19"/>
      <c r="G32" s="20" t="str">
        <f aca="false">IF(F31=0,"",G30/F31)</f>
        <v/>
      </c>
    </row>
    <row r="33" customFormat="false" ht="18" hidden="false" customHeight="true" outlineLevel="0" collapsed="false">
      <c r="B33" s="23" t="s">
        <v>50</v>
      </c>
      <c r="C33" s="23"/>
      <c r="D33" s="23"/>
      <c r="E33" s="23"/>
      <c r="F33" s="23"/>
      <c r="G33" s="24" t="n">
        <f aca="false">G28+G30</f>
        <v>8600</v>
      </c>
    </row>
    <row r="34" customFormat="false" ht="7.5" hidden="false" customHeight="true" outlineLevel="0" collapsed="false"/>
    <row r="35" customFormat="false" ht="18" hidden="false" customHeight="true" outlineLevel="0" collapsed="false">
      <c r="B35" s="25" t="s">
        <v>51</v>
      </c>
      <c r="C35" s="25"/>
      <c r="D35" s="25"/>
      <c r="E35" s="25"/>
      <c r="F35" s="25"/>
      <c r="G35" s="25"/>
    </row>
    <row r="36" customFormat="false" ht="18" hidden="false" customHeight="true" outlineLevel="0" collapsed="false">
      <c r="B36" s="26" t="s">
        <v>52</v>
      </c>
      <c r="C36" s="26"/>
      <c r="D36" s="26"/>
      <c r="E36" s="26"/>
      <c r="F36" s="26"/>
      <c r="G36" s="26"/>
    </row>
    <row r="37" customFormat="false" ht="18" hidden="false" customHeight="true" outlineLevel="0" collapsed="false">
      <c r="B37" s="26" t="s">
        <v>53</v>
      </c>
      <c r="C37" s="26"/>
      <c r="D37" s="26"/>
      <c r="E37" s="26"/>
      <c r="F37" s="26"/>
      <c r="G37" s="26"/>
    </row>
    <row r="38" customFormat="false" ht="18" hidden="false" customHeight="true" outlineLevel="0" collapsed="false">
      <c r="B38" s="27" t="s">
        <v>54</v>
      </c>
      <c r="C38" s="27"/>
      <c r="D38" s="27"/>
      <c r="E38" s="27"/>
      <c r="F38" s="27"/>
      <c r="G38" s="27"/>
    </row>
    <row r="39" customFormat="false" ht="13.5" hidden="false" customHeight="true" outlineLevel="0" collapsed="false">
      <c r="B39" s="28" t="s">
        <v>55</v>
      </c>
      <c r="C39" s="28"/>
      <c r="D39" s="28"/>
      <c r="E39" s="28"/>
      <c r="F39" s="28"/>
      <c r="G39" s="28"/>
    </row>
  </sheetData>
  <mergeCells count="44">
    <mergeCell ref="B2:G4"/>
    <mergeCell ref="B6:C6"/>
    <mergeCell ref="E6:G6"/>
    <mergeCell ref="B7:C7"/>
    <mergeCell ref="E7:G7"/>
    <mergeCell ref="B8:C8"/>
    <mergeCell ref="E8:G8"/>
    <mergeCell ref="B9:C9"/>
    <mergeCell ref="E9:G9"/>
    <mergeCell ref="B10:C10"/>
    <mergeCell ref="E10:G10"/>
    <mergeCell ref="B11:C11"/>
    <mergeCell ref="E11:G11"/>
    <mergeCell ref="B12:C12"/>
    <mergeCell ref="E12:G12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C21:D21"/>
    <mergeCell ref="C22:D22"/>
    <mergeCell ref="C23:D23"/>
    <mergeCell ref="C24:D24"/>
    <mergeCell ref="C25:D25"/>
    <mergeCell ref="C26:D26"/>
    <mergeCell ref="B28:F28"/>
    <mergeCell ref="B29:F29"/>
    <mergeCell ref="B30:F30"/>
    <mergeCell ref="B31:F31"/>
    <mergeCell ref="B32:F32"/>
    <mergeCell ref="B33:F33"/>
    <mergeCell ref="B35:G35"/>
    <mergeCell ref="B36:G36"/>
    <mergeCell ref="B37:G37"/>
    <mergeCell ref="B38:G38"/>
    <mergeCell ref="B39:G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38"/>
    <col collapsed="false" customWidth="true" hidden="false" outlineLevel="0" max="4" min="4" style="0" width="30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29" t="s">
        <v>56</v>
      </c>
      <c r="C2" s="29"/>
      <c r="D2" s="29"/>
    </row>
    <row r="3" customFormat="false" ht="21.75" hidden="false" customHeight="true" outlineLevel="0" collapsed="false">
      <c r="B3" s="29"/>
      <c r="C3" s="29"/>
      <c r="D3" s="29"/>
    </row>
    <row r="4" customFormat="false" ht="21.75" hidden="false" customHeight="true" outlineLevel="0" collapsed="false">
      <c r="B4" s="29"/>
      <c r="C4" s="29"/>
      <c r="D4" s="29"/>
    </row>
    <row r="5" customFormat="false" ht="7.5" hidden="false" customHeight="true" outlineLevel="0" collapsed="false"/>
    <row r="6" customFormat="false" ht="19.5" hidden="false" customHeight="true" outlineLevel="0" collapsed="false">
      <c r="B6" s="30" t="s">
        <v>57</v>
      </c>
      <c r="C6" s="30" t="s">
        <v>58</v>
      </c>
      <c r="D6" s="30" t="s">
        <v>59</v>
      </c>
    </row>
    <row r="7" customFormat="false" ht="18" hidden="false" customHeight="true" outlineLevel="0" collapsed="false">
      <c r="B7" s="31" t="s">
        <v>60</v>
      </c>
      <c r="C7" s="31" t="s">
        <v>61</v>
      </c>
      <c r="D7" s="32" t="s">
        <v>62</v>
      </c>
    </row>
    <row r="8" customFormat="false" ht="18" hidden="false" customHeight="true" outlineLevel="0" collapsed="false">
      <c r="B8" s="33" t="s">
        <v>63</v>
      </c>
      <c r="C8" s="33" t="s">
        <v>64</v>
      </c>
      <c r="D8" s="34" t="s">
        <v>65</v>
      </c>
    </row>
    <row r="9" customFormat="false" ht="18" hidden="false" customHeight="true" outlineLevel="0" collapsed="false">
      <c r="B9" s="31" t="s">
        <v>66</v>
      </c>
      <c r="C9" s="31" t="s">
        <v>67</v>
      </c>
      <c r="D9" s="32" t="s">
        <v>68</v>
      </c>
    </row>
    <row r="10" customFormat="false" ht="18" hidden="false" customHeight="true" outlineLevel="0" collapsed="false">
      <c r="B10" s="33" t="s">
        <v>69</v>
      </c>
      <c r="C10" s="33" t="s">
        <v>70</v>
      </c>
      <c r="D10" s="34" t="s">
        <v>71</v>
      </c>
    </row>
    <row r="11" customFormat="false" ht="18" hidden="false" customHeight="true" outlineLevel="0" collapsed="false">
      <c r="B11" s="31" t="s">
        <v>72</v>
      </c>
      <c r="C11" s="31" t="s">
        <v>73</v>
      </c>
      <c r="D11" s="32" t="s">
        <v>74</v>
      </c>
    </row>
    <row r="12" customFormat="false" ht="18" hidden="false" customHeight="true" outlineLevel="0" collapsed="false">
      <c r="B12" s="33" t="s">
        <v>75</v>
      </c>
      <c r="C12" s="33" t="s">
        <v>76</v>
      </c>
      <c r="D12" s="34" t="s">
        <v>74</v>
      </c>
    </row>
    <row r="13" customFormat="false" ht="18" hidden="false" customHeight="true" outlineLevel="0" collapsed="false">
      <c r="B13" s="31" t="s">
        <v>77</v>
      </c>
      <c r="C13" s="31" t="s">
        <v>78</v>
      </c>
      <c r="D13" s="32" t="s">
        <v>79</v>
      </c>
    </row>
    <row r="14" customFormat="false" ht="18" hidden="false" customHeight="true" outlineLevel="0" collapsed="false">
      <c r="B14" s="33" t="s">
        <v>80</v>
      </c>
      <c r="C14" s="33" t="s">
        <v>81</v>
      </c>
      <c r="D14" s="34" t="s">
        <v>82</v>
      </c>
    </row>
    <row r="15" customFormat="false" ht="18" hidden="false" customHeight="true" outlineLevel="0" collapsed="false">
      <c r="B15" s="31" t="s">
        <v>83</v>
      </c>
      <c r="C15" s="31" t="s">
        <v>84</v>
      </c>
      <c r="D15" s="32" t="s">
        <v>85</v>
      </c>
    </row>
    <row r="16" customFormat="false" ht="18" hidden="false" customHeight="true" outlineLevel="0" collapsed="false">
      <c r="B16" s="33" t="s">
        <v>86</v>
      </c>
      <c r="C16" s="33" t="s">
        <v>87</v>
      </c>
      <c r="D16" s="34" t="s">
        <v>88</v>
      </c>
    </row>
    <row r="17" customFormat="false" ht="18" hidden="false" customHeight="true" outlineLevel="0" collapsed="false">
      <c r="B17" s="31" t="s">
        <v>89</v>
      </c>
      <c r="C17" s="31" t="s">
        <v>90</v>
      </c>
      <c r="D17" s="32" t="s">
        <v>91</v>
      </c>
    </row>
    <row r="18" customFormat="false" ht="18" hidden="false" customHeight="true" outlineLevel="0" collapsed="false">
      <c r="B18" s="33" t="s">
        <v>92</v>
      </c>
      <c r="C18" s="33" t="s">
        <v>93</v>
      </c>
      <c r="D18" s="34" t="s">
        <v>94</v>
      </c>
    </row>
    <row r="19" customFormat="false" ht="18" hidden="false" customHeight="true" outlineLevel="0" collapsed="false">
      <c r="B19" s="31" t="s">
        <v>95</v>
      </c>
      <c r="C19" s="31" t="s">
        <v>96</v>
      </c>
      <c r="D19" s="32" t="s">
        <v>97</v>
      </c>
    </row>
    <row r="20" customFormat="false" ht="18" hidden="false" customHeight="true" outlineLevel="0" collapsed="false">
      <c r="B20" s="33" t="s">
        <v>98</v>
      </c>
      <c r="C20" s="33" t="s">
        <v>99</v>
      </c>
      <c r="D20" s="34" t="s">
        <v>100</v>
      </c>
    </row>
    <row r="21" customFormat="false" ht="18" hidden="false" customHeight="true" outlineLevel="0" collapsed="false">
      <c r="B21" s="31" t="s">
        <v>101</v>
      </c>
      <c r="C21" s="31" t="s">
        <v>102</v>
      </c>
      <c r="D21" s="32" t="s">
        <v>103</v>
      </c>
    </row>
    <row r="22" customFormat="false" ht="18" hidden="false" customHeight="true" outlineLevel="0" collapsed="false">
      <c r="B22" s="33" t="s">
        <v>104</v>
      </c>
      <c r="C22" s="33" t="s">
        <v>105</v>
      </c>
      <c r="D22" s="34" t="s">
        <v>106</v>
      </c>
    </row>
    <row r="23" customFormat="false" ht="18" hidden="false" customHeight="true" outlineLevel="0" collapsed="false">
      <c r="B23" s="31" t="s">
        <v>107</v>
      </c>
      <c r="C23" s="31" t="s">
        <v>108</v>
      </c>
      <c r="D23" s="32" t="s">
        <v>109</v>
      </c>
    </row>
    <row r="24" customFormat="false" ht="18" hidden="false" customHeight="true" outlineLevel="0" collapsed="false">
      <c r="B24" s="33" t="s">
        <v>110</v>
      </c>
      <c r="C24" s="33" t="s">
        <v>111</v>
      </c>
      <c r="D24" s="34" t="s">
        <v>112</v>
      </c>
    </row>
    <row r="25" customFormat="false" ht="18" hidden="false" customHeight="true" outlineLevel="0" collapsed="false">
      <c r="B25" s="31" t="s">
        <v>113</v>
      </c>
      <c r="C25" s="31" t="s">
        <v>114</v>
      </c>
      <c r="D25" s="32" t="s">
        <v>115</v>
      </c>
    </row>
    <row r="26" customFormat="false" ht="18" hidden="false" customHeight="true" outlineLevel="0" collapsed="false">
      <c r="B26" s="33" t="s">
        <v>116</v>
      </c>
      <c r="C26" s="33" t="s">
        <v>117</v>
      </c>
      <c r="D26" s="34" t="s">
        <v>118</v>
      </c>
    </row>
    <row r="27" customFormat="false" ht="18" hidden="false" customHeight="true" outlineLevel="0" collapsed="false">
      <c r="B27" s="31" t="s">
        <v>119</v>
      </c>
      <c r="C27" s="31" t="s">
        <v>120</v>
      </c>
      <c r="D27" s="32" t="s">
        <v>121</v>
      </c>
    </row>
  </sheetData>
  <mergeCells count="1">
    <mergeCell ref="B2:D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4" min="3" style="0" width="22"/>
    <col collapsed="false" customWidth="true" hidden="false" outlineLevel="0" max="5" min="5" style="0" width="20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29" t="s">
        <v>122</v>
      </c>
      <c r="C2" s="29"/>
      <c r="D2" s="29"/>
      <c r="E2" s="29"/>
    </row>
    <row r="3" customFormat="false" ht="21.75" hidden="false" customHeight="true" outlineLevel="0" collapsed="false">
      <c r="B3" s="29"/>
      <c r="C3" s="29"/>
      <c r="D3" s="29"/>
      <c r="E3" s="29"/>
    </row>
    <row r="4" customFormat="false" ht="21.75" hidden="false" customHeight="true" outlineLevel="0" collapsed="false">
      <c r="B4" s="29"/>
      <c r="C4" s="29"/>
      <c r="D4" s="29"/>
      <c r="E4" s="29"/>
    </row>
    <row r="5" customFormat="false" ht="7.5" hidden="false" customHeight="true" outlineLevel="0" collapsed="false"/>
    <row r="6" customFormat="false" ht="18" hidden="false" customHeight="true" outlineLevel="0" collapsed="false">
      <c r="B6" s="35" t="s">
        <v>123</v>
      </c>
      <c r="C6" s="35"/>
      <c r="D6" s="35"/>
      <c r="E6" s="35"/>
    </row>
    <row r="7" customFormat="false" ht="9.75" hidden="false" customHeight="true" outlineLevel="0" collapsed="false"/>
    <row r="8" customFormat="false" ht="18" hidden="false" customHeight="true" outlineLevel="0" collapsed="false">
      <c r="B8" s="36" t="s">
        <v>124</v>
      </c>
      <c r="C8" s="36"/>
      <c r="D8" s="36"/>
      <c r="E8" s="36"/>
    </row>
    <row r="9" customFormat="false" ht="18" hidden="false" customHeight="true" outlineLevel="0" collapsed="false">
      <c r="B9" s="37" t="s">
        <v>125</v>
      </c>
      <c r="C9" s="38" t="n">
        <v>1000</v>
      </c>
      <c r="D9" s="39" t="s">
        <v>126</v>
      </c>
      <c r="E9" s="7"/>
    </row>
    <row r="10" customFormat="false" ht="18" hidden="false" customHeight="true" outlineLevel="0" collapsed="false">
      <c r="B10" s="37" t="s">
        <v>127</v>
      </c>
      <c r="C10" s="40" t="n">
        <v>1.08</v>
      </c>
      <c r="D10" s="39" t="s">
        <v>128</v>
      </c>
      <c r="E10" s="7"/>
    </row>
    <row r="11" customFormat="false" ht="18" hidden="false" customHeight="true" outlineLevel="0" collapsed="false">
      <c r="B11" s="37" t="s">
        <v>129</v>
      </c>
      <c r="C11" s="41" t="s">
        <v>29</v>
      </c>
      <c r="D11" s="39" t="s">
        <v>130</v>
      </c>
      <c r="E11" s="7"/>
    </row>
    <row r="12" customFormat="false" ht="18" hidden="false" customHeight="true" outlineLevel="0" collapsed="false">
      <c r="B12" s="37" t="s">
        <v>131</v>
      </c>
      <c r="C12" s="42" t="n">
        <v>0</v>
      </c>
      <c r="D12" s="39" t="s">
        <v>132</v>
      </c>
      <c r="E12" s="7"/>
    </row>
    <row r="13" customFormat="false" ht="9.75" hidden="false" customHeight="true" outlineLevel="0" collapsed="false"/>
    <row r="14" customFormat="false" ht="18" hidden="false" customHeight="true" outlineLevel="0" collapsed="false">
      <c r="B14" s="36" t="s">
        <v>133</v>
      </c>
      <c r="C14" s="36"/>
      <c r="D14" s="36"/>
      <c r="E14" s="36"/>
    </row>
    <row r="15" customFormat="false" ht="18" hidden="false" customHeight="true" outlineLevel="0" collapsed="false">
      <c r="B15" s="43"/>
      <c r="C15" s="43" t="s">
        <v>134</v>
      </c>
      <c r="D15" s="43" t="s">
        <v>135</v>
      </c>
      <c r="E15" s="43" t="s">
        <v>136</v>
      </c>
    </row>
    <row r="16" customFormat="false" ht="18" hidden="false" customHeight="true" outlineLevel="0" collapsed="false">
      <c r="B16" s="44" t="s">
        <v>137</v>
      </c>
      <c r="C16" s="45" t="n">
        <f aca="false">C9*C10</f>
        <v>1080</v>
      </c>
      <c r="D16" s="46" t="s">
        <v>138</v>
      </c>
      <c r="E16" s="47" t="s">
        <v>139</v>
      </c>
    </row>
    <row r="17" customFormat="false" ht="18" hidden="false" customHeight="true" outlineLevel="0" collapsed="false">
      <c r="B17" s="48" t="s">
        <v>140</v>
      </c>
      <c r="C17" s="49" t="n">
        <f aca="false">C16*(1+C12)</f>
        <v>1080</v>
      </c>
      <c r="D17" s="50" t="s">
        <v>138</v>
      </c>
      <c r="E17" s="47" t="s">
        <v>141</v>
      </c>
    </row>
    <row r="18" customFormat="false" ht="18" hidden="false" customHeight="true" outlineLevel="0" collapsed="false">
      <c r="B18" s="44" t="s">
        <v>142</v>
      </c>
      <c r="C18" s="45" t="n">
        <f aca="false">C17-C16</f>
        <v>0</v>
      </c>
      <c r="D18" s="46" t="s">
        <v>138</v>
      </c>
      <c r="E18" s="47" t="s">
        <v>143</v>
      </c>
    </row>
    <row r="19" customFormat="false" ht="18" hidden="false" customHeight="true" outlineLevel="0" collapsed="false">
      <c r="B19" s="51" t="s">
        <v>144</v>
      </c>
      <c r="C19" s="52" t="n">
        <f aca="false">IF(C10=0,"n/a",C18/C10)</f>
        <v>0</v>
      </c>
      <c r="D19" s="53" t="s">
        <v>126</v>
      </c>
      <c r="E19" s="47" t="s">
        <v>145</v>
      </c>
    </row>
    <row r="20" customFormat="false" ht="18" hidden="false" customHeight="true" outlineLevel="0" collapsed="false">
      <c r="B20" s="44" t="s">
        <v>146</v>
      </c>
      <c r="C20" s="45" t="n">
        <f aca="false">C17</f>
        <v>1080</v>
      </c>
      <c r="D20" s="46" t="s">
        <v>138</v>
      </c>
      <c r="E20" s="47" t="s">
        <v>147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36" t="s">
        <v>148</v>
      </c>
      <c r="C22" s="36"/>
      <c r="D22" s="36"/>
      <c r="E22" s="36"/>
    </row>
    <row r="23" customFormat="false" ht="15.75" hidden="false" customHeight="true" outlineLevel="0" collapsed="false">
      <c r="B23" s="54" t="s">
        <v>149</v>
      </c>
      <c r="C23" s="54"/>
      <c r="D23" s="54"/>
      <c r="E23" s="54"/>
    </row>
    <row r="24" customFormat="false" ht="15.75" hidden="false" customHeight="true" outlineLevel="0" collapsed="false">
      <c r="B24" s="55" t="s">
        <v>150</v>
      </c>
      <c r="C24" s="55"/>
      <c r="D24" s="55"/>
      <c r="E24" s="55"/>
    </row>
    <row r="25" customFormat="false" ht="15.75" hidden="false" customHeight="true" outlineLevel="0" collapsed="false">
      <c r="B25" s="56" t="s">
        <v>151</v>
      </c>
      <c r="C25" s="56"/>
      <c r="D25" s="56"/>
      <c r="E25" s="56"/>
    </row>
    <row r="26" customFormat="false" ht="15.75" hidden="false" customHeight="true" outlineLevel="0" collapsed="false">
      <c r="B26" s="55" t="s">
        <v>152</v>
      </c>
      <c r="C26" s="55"/>
      <c r="D26" s="55"/>
      <c r="E26" s="55"/>
    </row>
    <row r="27" customFormat="false" ht="15.75" hidden="false" customHeight="true" outlineLevel="0" collapsed="false">
      <c r="B27" s="56" t="s">
        <v>153</v>
      </c>
      <c r="C27" s="56"/>
      <c r="D27" s="56"/>
      <c r="E27" s="56"/>
    </row>
    <row r="28" customFormat="false" ht="15.75" hidden="false" customHeight="true" outlineLevel="0" collapsed="false">
      <c r="B28" s="55" t="s">
        <v>154</v>
      </c>
      <c r="C28" s="55"/>
      <c r="D28" s="55"/>
      <c r="E28" s="55"/>
    </row>
  </sheetData>
  <mergeCells count="11">
    <mergeCell ref="B2:E4"/>
    <mergeCell ref="B6:E6"/>
    <mergeCell ref="B8:E8"/>
    <mergeCell ref="B14:E14"/>
    <mergeCell ref="B22:E22"/>
    <mergeCell ref="B23:E23"/>
    <mergeCell ref="B24:E24"/>
    <mergeCell ref="B25:E25"/>
    <mergeCell ref="B26:E26"/>
    <mergeCell ref="B27:E27"/>
    <mergeCell ref="B28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3" min="3" style="0" width="45"/>
    <col collapsed="false" customWidth="true" hidden="false" outlineLevel="0" max="4" min="4" style="0" width="38"/>
    <col collapsed="false" customWidth="true" hidden="false" outlineLevel="0" max="5" min="5" style="0" width="22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57" t="s">
        <v>155</v>
      </c>
      <c r="C2" s="57"/>
      <c r="D2" s="57"/>
      <c r="E2" s="57"/>
    </row>
    <row r="3" customFormat="false" ht="21.75" hidden="false" customHeight="true" outlineLevel="0" collapsed="false">
      <c r="B3" s="57"/>
      <c r="C3" s="57"/>
      <c r="D3" s="57"/>
      <c r="E3" s="57"/>
    </row>
    <row r="4" customFormat="false" ht="21.75" hidden="false" customHeight="true" outlineLevel="0" collapsed="false">
      <c r="B4" s="57"/>
      <c r="C4" s="57"/>
      <c r="D4" s="57"/>
      <c r="E4" s="57"/>
    </row>
    <row r="5" customFormat="false" ht="7.5" hidden="false" customHeight="true" outlineLevel="0" collapsed="false"/>
    <row r="6" customFormat="false" ht="19.5" hidden="false" customHeight="true" outlineLevel="0" collapsed="false">
      <c r="B6" s="30" t="s">
        <v>156</v>
      </c>
      <c r="C6" s="30" t="s">
        <v>157</v>
      </c>
      <c r="D6" s="30" t="s">
        <v>158</v>
      </c>
      <c r="E6" s="30" t="s">
        <v>159</v>
      </c>
    </row>
    <row r="7" customFormat="false" ht="18" hidden="false" customHeight="true" outlineLevel="0" collapsed="false">
      <c r="B7" s="58" t="s">
        <v>160</v>
      </c>
      <c r="C7" s="59" t="s">
        <v>161</v>
      </c>
      <c r="D7" s="60" t="s">
        <v>162</v>
      </c>
      <c r="E7" s="61" t="s">
        <v>163</v>
      </c>
    </row>
    <row r="8" customFormat="false" ht="18" hidden="false" customHeight="true" outlineLevel="0" collapsed="false">
      <c r="B8" s="62" t="s">
        <v>160</v>
      </c>
      <c r="C8" s="63" t="s">
        <v>164</v>
      </c>
      <c r="D8" s="64" t="s">
        <v>165</v>
      </c>
      <c r="E8" s="65" t="s">
        <v>166</v>
      </c>
    </row>
    <row r="9" customFormat="false" ht="18" hidden="false" customHeight="true" outlineLevel="0" collapsed="false">
      <c r="B9" s="58" t="s">
        <v>160</v>
      </c>
      <c r="C9" s="59" t="s">
        <v>167</v>
      </c>
      <c r="D9" s="60" t="s">
        <v>168</v>
      </c>
      <c r="E9" s="61" t="s">
        <v>169</v>
      </c>
    </row>
    <row r="10" customFormat="false" ht="18" hidden="false" customHeight="true" outlineLevel="0" collapsed="false">
      <c r="B10" s="62" t="s">
        <v>160</v>
      </c>
      <c r="C10" s="63" t="s">
        <v>170</v>
      </c>
      <c r="D10" s="64" t="s">
        <v>171</v>
      </c>
      <c r="E10" s="65" t="s">
        <v>172</v>
      </c>
    </row>
    <row r="11" customFormat="false" ht="18" hidden="false" customHeight="true" outlineLevel="0" collapsed="false">
      <c r="B11" s="58" t="s">
        <v>160</v>
      </c>
      <c r="C11" s="59" t="s">
        <v>173</v>
      </c>
      <c r="D11" s="60" t="s">
        <v>174</v>
      </c>
      <c r="E11" s="61" t="s">
        <v>175</v>
      </c>
    </row>
    <row r="12" customFormat="false" ht="18" hidden="false" customHeight="true" outlineLevel="0" collapsed="false">
      <c r="B12" s="62" t="s">
        <v>160</v>
      </c>
      <c r="C12" s="63" t="s">
        <v>176</v>
      </c>
      <c r="D12" s="64" t="s">
        <v>177</v>
      </c>
      <c r="E12" s="65" t="s">
        <v>178</v>
      </c>
    </row>
    <row r="13" customFormat="false" ht="18" hidden="false" customHeight="true" outlineLevel="0" collapsed="false">
      <c r="B13" s="58" t="s">
        <v>160</v>
      </c>
      <c r="C13" s="59" t="s">
        <v>179</v>
      </c>
      <c r="D13" s="60" t="s">
        <v>180</v>
      </c>
      <c r="E13" s="61" t="s">
        <v>181</v>
      </c>
    </row>
    <row r="14" customFormat="false" ht="18" hidden="false" customHeight="true" outlineLevel="0" collapsed="false">
      <c r="B14" s="62" t="s">
        <v>160</v>
      </c>
      <c r="C14" s="63" t="s">
        <v>182</v>
      </c>
      <c r="D14" s="64" t="s">
        <v>183</v>
      </c>
      <c r="E14" s="65" t="s">
        <v>184</v>
      </c>
    </row>
    <row r="15" customFormat="false" ht="18" hidden="false" customHeight="true" outlineLevel="0" collapsed="false">
      <c r="B15" s="58" t="s">
        <v>160</v>
      </c>
      <c r="C15" s="59" t="s">
        <v>185</v>
      </c>
      <c r="D15" s="60" t="s">
        <v>186</v>
      </c>
      <c r="E15" s="61" t="s">
        <v>187</v>
      </c>
    </row>
    <row r="16" customFormat="false" ht="18" hidden="false" customHeight="true" outlineLevel="0" collapsed="false">
      <c r="B16" s="62" t="s">
        <v>160</v>
      </c>
      <c r="C16" s="63" t="s">
        <v>188</v>
      </c>
      <c r="D16" s="64" t="s">
        <v>189</v>
      </c>
      <c r="E16" s="65" t="s">
        <v>190</v>
      </c>
    </row>
    <row r="17" customFormat="false" ht="18" hidden="false" customHeight="true" outlineLevel="0" collapsed="false">
      <c r="B17" s="58" t="s">
        <v>160</v>
      </c>
      <c r="C17" s="59" t="s">
        <v>191</v>
      </c>
      <c r="D17" s="60" t="s">
        <v>192</v>
      </c>
      <c r="E17" s="61" t="s">
        <v>193</v>
      </c>
    </row>
    <row r="18" customFormat="false" ht="18" hidden="false" customHeight="true" outlineLevel="0" collapsed="false">
      <c r="B18" s="62" t="s">
        <v>160</v>
      </c>
      <c r="C18" s="63" t="s">
        <v>194</v>
      </c>
      <c r="D18" s="64" t="s">
        <v>195</v>
      </c>
      <c r="E18" s="65" t="s">
        <v>196</v>
      </c>
    </row>
    <row r="19" customFormat="false" ht="9.75" hidden="false" customHeight="true" outlineLevel="0" collapsed="false"/>
    <row r="20" customFormat="false" ht="15" hidden="false" customHeight="false" outlineLevel="0" collapsed="false">
      <c r="B20" s="66" t="s">
        <v>197</v>
      </c>
      <c r="C20" s="66"/>
      <c r="D20" s="66"/>
      <c r="E20" s="66"/>
    </row>
  </sheetData>
  <mergeCells count="2">
    <mergeCell ref="B2:E4"/>
    <mergeCell ref="B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2026-04-16T08:44:46Z</dcterms:created>
  <dc:creator>openpyxl</dc:creator>
  <dc:description/>
  <dc:language>en-US</dc:language>
  <cp:lastModifiedBy/>
  <dcterms:modified xsi:type="dcterms:W3CDTF">2026-04-16T08:44:46Z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