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Kopfblatt" sheetId="1" state="visible" r:id="rId2"/>
    <sheet name="2_Sichtprüfung" sheetId="2" state="visible" r:id="rId3"/>
    <sheet name="3_Messwerte" sheetId="3" state="visible" r:id="rId4"/>
    <sheet name="4_RCD_Schutzorgane" sheetId="4" state="visible" r:id="rId5"/>
    <sheet name="5_Freigabe" sheetId="5" state="visible" r:id="rId6"/>
    <sheet name="6_Legende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<sst xmlns="http://schemas.openxmlformats.org/spreadsheetml/2006/main" count="290" uniqueCount="252">
  <si>
    <t xml:space="preserve">VDE 0100-600 PRÜFPROTOKOLL – ERSTPRÜFUNG</t>
  </si>
  <si>
    <t xml:space="preserve">Niederspannungsanlage nach DIN VDE 0100-600</t>
  </si>
  <si>
    <t xml:space="preserve">1  |  STAMMDATEN – OBJEKT &amp; AUFTRAG</t>
  </si>
  <si>
    <t xml:space="preserve">Objekt / Bauvorhaben:</t>
  </si>
  <si>
    <t xml:space="preserve">Prüfer (Name):</t>
  </si>
  <si>
    <t xml:space="preserve">Anlagenbezeichnung:</t>
  </si>
  <si>
    <t xml:space="preserve">Qualifikation / Funktion:</t>
  </si>
  <si>
    <t xml:space="preserve">Verteiler / Abgang:</t>
  </si>
  <si>
    <t xml:space="preserve">Unternehmen / Firma:</t>
  </si>
  <si>
    <t xml:space="preserve">Auftraggeber:</t>
  </si>
  <si>
    <t xml:space="preserve">Ort der Prüfung:</t>
  </si>
  <si>
    <t xml:space="preserve">Auftragnummer:</t>
  </si>
  <si>
    <t xml:space="preserve">Protokoll-Nr.:</t>
  </si>
  <si>
    <t xml:space="preserve">Prüfdatum:</t>
  </si>
  <si>
    <t xml:space="preserve">Version:</t>
  </si>
  <si>
    <t xml:space="preserve">1</t>
  </si>
  <si>
    <t xml:space="preserve">Netzform (TN-C / TN-S / TT / IT):</t>
  </si>
  <si>
    <t xml:space="preserve">Aufsichtführender:</t>
  </si>
  <si>
    <t xml:space="preserve">Nennspannung (V):</t>
  </si>
  <si>
    <t xml:space="preserve">Unterschrift digital:</t>
  </si>
  <si>
    <t xml:space="preserve">Bemerkung / Anlagebereich:</t>
  </si>
  <si>
    <t xml:space="preserve">2  |  PRÜFMITTEL / MESSGERÄT</t>
  </si>
  <si>
    <t xml:space="preserve">Gerätebezeichnung / Typ:</t>
  </si>
  <si>
    <t xml:space="preserve">Hersteller:</t>
  </si>
  <si>
    <t xml:space="preserve">Seriennummer / Inv.-Nr.:</t>
  </si>
  <si>
    <t xml:space="preserve">Letzte Kalibrierung:</t>
  </si>
  <si>
    <t xml:space="preserve">Kalibrierung gültig bis:</t>
  </si>
  <si>
    <t xml:space="preserve">Prüfstatus:</t>
  </si>
  <si>
    <t xml:space="preserve">3  |  PRÜFSTATUS – GESAMTÜBERSICHT</t>
  </si>
  <si>
    <t xml:space="preserve">Sichtprüfung – Bestanden</t>
  </si>
  <si>
    <t xml:space="preserve">Sichtprüfung – Mängel</t>
  </si>
  <si>
    <t xml:space="preserve">Messwerte – Bestanden</t>
  </si>
  <si>
    <t xml:space="preserve">Messwerte – Mängel / Nicht geprüft</t>
  </si>
  <si>
    <t xml:space="preserve">RCD/Schutzorgane – Bestanden</t>
  </si>
  <si>
    <t xml:space="preserve">RCD/Schutzorgane – Mängel</t>
  </si>
  <si>
    <t xml:space="preserve">4  |  GESAMTFREIGABE</t>
  </si>
  <si>
    <t xml:space="preserve">Gesamtstatus der Anlage:</t>
  </si>
  <si>
    <t xml:space="preserve">HINWEIS: Diese Vorlage erleichtert die Dokumentation, ersetzt jedoch weder die fachkundige Prüfung noch den Blick in die aktuell gültige Norm (DIN VDE 0100-600). Normkonform wird nicht die Datei, sondern die dokumentierte Vorgehensweise.</t>
  </si>
  <si>
    <t xml:space="preserve">VDE 0100-600  |  SICHTPRÜFUNG</t>
  </si>
  <si>
    <t xml:space="preserve">SICHTPRÜFUNG – Kennzeichnung, Schutzmaßnahmen, Aufbau</t>
  </si>
  <si>
    <t xml:space="preserve">Nr.</t>
  </si>
  <si>
    <t xml:space="preserve">Prüfpunkt</t>
  </si>
  <si>
    <t xml:space="preserve">Status</t>
  </si>
  <si>
    <t xml:space="preserve">Bemerkung / Feststellung</t>
  </si>
  <si>
    <t xml:space="preserve">Foto-/Mängel-Nr.</t>
  </si>
  <si>
    <t xml:space="preserve">SP-01</t>
  </si>
  <si>
    <t xml:space="preserve">Leiterauswahl und -querschnitte korrekt (Schutz gegen direktes Berühren)</t>
  </si>
  <si>
    <t xml:space="preserve">SP-02</t>
  </si>
  <si>
    <t xml:space="preserve">Schutzmaßnahmen vollständig und korrekt ausgewählt</t>
  </si>
  <si>
    <t xml:space="preserve">SP-03</t>
  </si>
  <si>
    <t xml:space="preserve">Kennzeichnung von Kabeln, Leitungen und Stromkreisen vorhanden</t>
  </si>
  <si>
    <t xml:space="preserve">SP-04</t>
  </si>
  <si>
    <t xml:space="preserve">Kennzeichnung von Schutzorganen (Sicherungen, Leitungsschutzschalter)</t>
  </si>
  <si>
    <t xml:space="preserve">SP-05</t>
  </si>
  <si>
    <t xml:space="preserve">Schutzleiteranschlüsse korrekt ausgeführt (Querschnitt, Klemmen)</t>
  </si>
  <si>
    <t xml:space="preserve">SP-06</t>
  </si>
  <si>
    <t xml:space="preserve">Potentialausgleich vorhanden und korrekt angeschlossen</t>
  </si>
  <si>
    <t xml:space="preserve">SP-07</t>
  </si>
  <si>
    <t xml:space="preserve">Mechanischer Zustand der Betriebsmittel einwandfrei (keine Beschädigungen)</t>
  </si>
  <si>
    <t xml:space="preserve">SP-08</t>
  </si>
  <si>
    <t xml:space="preserve">Kabeleinführungen und Gehäuse ordnungsgemäß abgedichtet (IP-Schutz)</t>
  </si>
  <si>
    <t xml:space="preserve">SP-09</t>
  </si>
  <si>
    <t xml:space="preserve">Abstände und Luft-/Kriechstrecken eingehalten</t>
  </si>
  <si>
    <t xml:space="preserve">SP-10</t>
  </si>
  <si>
    <t xml:space="preserve">Schaltpläne und Dokumentation vorhanden und aktuell</t>
  </si>
  <si>
    <t xml:space="preserve">SP-11</t>
  </si>
  <si>
    <t xml:space="preserve">Gefahrenzeichen und Warnhinweise angebracht</t>
  </si>
  <si>
    <t xml:space="preserve">SP-12</t>
  </si>
  <si>
    <t xml:space="preserve">Erdungsverbindungen korrekt ausgeführt</t>
  </si>
  <si>
    <t xml:space="preserve">SP-13</t>
  </si>
  <si>
    <t xml:space="preserve">Überlastschutz für Betriebsmittel vorhanden</t>
  </si>
  <si>
    <t xml:space="preserve">SP-14</t>
  </si>
  <si>
    <t xml:space="preserve">Fehlerstromschutzschalter (RCD) vorhanden (sofern erforderlich)</t>
  </si>
  <si>
    <t xml:space="preserve">SP-15</t>
  </si>
  <si>
    <t xml:space="preserve">Überspannungsschutz installiert (sofern gefordert)</t>
  </si>
  <si>
    <t xml:space="preserve">SP-16</t>
  </si>
  <si>
    <t xml:space="preserve">Freie Leitungsenden abgesichert / abgeklemmt</t>
  </si>
  <si>
    <t xml:space="preserve">SP-17</t>
  </si>
  <si>
    <t xml:space="preserve">Stromkreiszuordnung eindeutig und vollständig</t>
  </si>
  <si>
    <t xml:space="preserve">SP-18</t>
  </si>
  <si>
    <t xml:space="preserve">Verteiler/Schaltschrank: Beschriftung und Layout korrekt</t>
  </si>
  <si>
    <t xml:space="preserve">SP-19</t>
  </si>
  <si>
    <t xml:space="preserve">Kabeltrassen und Befestigung ordnungsgemäß</t>
  </si>
  <si>
    <t xml:space="preserve">SP-20</t>
  </si>
  <si>
    <t xml:space="preserve">Betriebsmittel für Umgebungsbedingungen geeignet (Temperatur, Feuchte)</t>
  </si>
  <si>
    <t xml:space="preserve">SP-21</t>
  </si>
  <si>
    <t xml:space="preserve">Zugänglichkeit für Wartung und Bedienung gewährleistet</t>
  </si>
  <si>
    <t xml:space="preserve">SP-22</t>
  </si>
  <si>
    <t xml:space="preserve">Sicherheitsabstände zu anderen Installationen (Gas, Wasser) eingehalten</t>
  </si>
  <si>
    <t xml:space="preserve">SP-23</t>
  </si>
  <si>
    <t xml:space="preserve">Verbindungsmittel (Stecker, Klemmen) fachgerecht ausgeführt</t>
  </si>
  <si>
    <t xml:space="preserve">SP-24</t>
  </si>
  <si>
    <t xml:space="preserve">Reserveleitungen gekennzeichnet und gesichert</t>
  </si>
  <si>
    <t xml:space="preserve">SP-25</t>
  </si>
  <si>
    <t xml:space="preserve">Sonstige Prüfpunkte (anlagenspezifisch)</t>
  </si>
  <si>
    <t xml:space="preserve">Gesamtanzahl Prüfpunkte:</t>
  </si>
  <si>
    <t xml:space="preserve">VDE 0100-600  |  ERPROBUNG &amp; MESSWERTE</t>
  </si>
  <si>
    <t xml:space="preserve">MESSWERTE – Stromkreisbezogene Prüfung</t>
  </si>
  <si>
    <t xml:space="preserve">Stromkreis-
Bezeichnung</t>
  </si>
  <si>
    <t xml:space="preserve">Messart /
Prüfpunkt</t>
  </si>
  <si>
    <t xml:space="preserve">Verteiler /
Abgang</t>
  </si>
  <si>
    <t xml:space="preserve">Sollwert /
Grenzwert</t>
  </si>
  <si>
    <t xml:space="preserve">Istwert /
Messwert</t>
  </si>
  <si>
    <t xml:space="preserve">Bewertung</t>
  </si>
  <si>
    <t xml:space="preserve">Bemerkung</t>
  </si>
  <si>
    <t xml:space="preserve">Gerät /
Kalib.</t>
  </si>
  <si>
    <t xml:space="preserve">M-01</t>
  </si>
  <si>
    <t xml:space="preserve">Schutzleiter allgemein</t>
  </si>
  <si>
    <t xml:space="preserve">Durchgängigkeit Schutzleiter (PE)</t>
  </si>
  <si>
    <t xml:space="preserve">≤ 1 Ω</t>
  </si>
  <si>
    <t xml:space="preserve">M-02</t>
  </si>
  <si>
    <t xml:space="preserve">Hauptpotentialausgleich</t>
  </si>
  <si>
    <t xml:space="preserve">Durchgängigkeit Schutzpotentialausgleich</t>
  </si>
  <si>
    <t xml:space="preserve">M-03</t>
  </si>
  <si>
    <t xml:space="preserve">Stromkreis 1 – L1/N</t>
  </si>
  <si>
    <t xml:space="preserve">Isolationswiderstand L1 gegen PE</t>
  </si>
  <si>
    <t xml:space="preserve">≥ 1 MΩ</t>
  </si>
  <si>
    <t xml:space="preserve">M-04</t>
  </si>
  <si>
    <t xml:space="preserve">Stromkreis 1 – L2/N</t>
  </si>
  <si>
    <t xml:space="preserve">Isolationswiderstand L2 gegen PE</t>
  </si>
  <si>
    <t xml:space="preserve">M-05</t>
  </si>
  <si>
    <t xml:space="preserve">Stromkreis 1 – L3/N</t>
  </si>
  <si>
    <t xml:space="preserve">Isolationswiderstand L3 gegen PE</t>
  </si>
  <si>
    <t xml:space="preserve">M-06</t>
  </si>
  <si>
    <t xml:space="preserve">Stromkreis 1 – N/PE</t>
  </si>
  <si>
    <t xml:space="preserve">Isolationswiderstand N gegen PE</t>
  </si>
  <si>
    <t xml:space="preserve">M-07</t>
  </si>
  <si>
    <t xml:space="preserve">Stromkreis 2 – L1/N</t>
  </si>
  <si>
    <t xml:space="preserve">M-08</t>
  </si>
  <si>
    <t xml:space="preserve">Stromkreis 2 – L2/N</t>
  </si>
  <si>
    <t xml:space="preserve">M-09</t>
  </si>
  <si>
    <t xml:space="preserve">Stromkreis 2 – L3/N</t>
  </si>
  <si>
    <t xml:space="preserve">M-10</t>
  </si>
  <si>
    <t xml:space="preserve">Stromkreis 2 – N/PE</t>
  </si>
  <si>
    <t xml:space="preserve">M-11</t>
  </si>
  <si>
    <t xml:space="preserve">Schleifenimpedanz SK1</t>
  </si>
  <si>
    <t xml:space="preserve">Schleifenimpedanz / Abschaltbedingung</t>
  </si>
  <si>
    <t xml:space="preserve">vgl. Norm</t>
  </si>
  <si>
    <t xml:space="preserve">M-12</t>
  </si>
  <si>
    <t xml:space="preserve">Schleifenimpedanz SK2</t>
  </si>
  <si>
    <t xml:space="preserve">M-13</t>
  </si>
  <si>
    <t xml:space="preserve">Polarität SK1</t>
  </si>
  <si>
    <t xml:space="preserve">Polaritätsprüfung (Außen-/Neutralleiter)</t>
  </si>
  <si>
    <t xml:space="preserve">korrekt</t>
  </si>
  <si>
    <t xml:space="preserve">M-14</t>
  </si>
  <si>
    <t xml:space="preserve">Polarität SK2</t>
  </si>
  <si>
    <t xml:space="preserve">M-15</t>
  </si>
  <si>
    <t xml:space="preserve">Drehrichtung M1</t>
  </si>
  <si>
    <t xml:space="preserve">Drehrichtungsprüfung Drehstrommotor</t>
  </si>
  <si>
    <t xml:space="preserve">M-16</t>
  </si>
  <si>
    <t xml:space="preserve">Drehrichtung M2</t>
  </si>
  <si>
    <t xml:space="preserve">M-17</t>
  </si>
  <si>
    <t xml:space="preserve">Funktionsprüfung</t>
  </si>
  <si>
    <t xml:space="preserve">Funktionsprüfung Schaltorgane / Steuerung</t>
  </si>
  <si>
    <t xml:space="preserve">OK</t>
  </si>
  <si>
    <t xml:space="preserve">M-18</t>
  </si>
  <si>
    <t xml:space="preserve">Funktionsprüfung Meldungen / Signalisierung</t>
  </si>
  <si>
    <t xml:space="preserve">M-19</t>
  </si>
  <si>
    <t xml:space="preserve">Erdungswiderstand</t>
  </si>
  <si>
    <t xml:space="preserve">Erdungswiderstand (sofern erforderlich)</t>
  </si>
  <si>
    <t xml:space="preserve">M-20</t>
  </si>
  <si>
    <t xml:space="preserve">Sonstige Messung</t>
  </si>
  <si>
    <t xml:space="preserve">Anlagenspezifische Zusatzmessung</t>
  </si>
  <si>
    <t xml:space="preserve">Zusammenfassung Messwerte:</t>
  </si>
  <si>
    <t xml:space="preserve">VDE 0100-600  |  RCD &amp; SCHUTZORGANE</t>
  </si>
  <si>
    <t xml:space="preserve">RCD-PRÜFUNG – Fehlerstromschutzschalter &amp; Schutzorgane</t>
  </si>
  <si>
    <t xml:space="preserve">Bezeichnung /
Einbauort</t>
  </si>
  <si>
    <t xml:space="preserve">Typ
(A / AC / F)</t>
  </si>
  <si>
    <t xml:space="preserve">IΔn
(mA)</t>
  </si>
  <si>
    <t xml:space="preserve">Prüfstrom
(mA)</t>
  </si>
  <si>
    <t xml:space="preserve">Auslösezeit
(ms)</t>
  </si>
  <si>
    <t xml:space="preserve">R-01</t>
  </si>
  <si>
    <t xml:space="preserve">R-02</t>
  </si>
  <si>
    <t xml:space="preserve">R-03</t>
  </si>
  <si>
    <t xml:space="preserve">R-04</t>
  </si>
  <si>
    <t xml:space="preserve">R-05</t>
  </si>
  <si>
    <t xml:space="preserve">R-06</t>
  </si>
  <si>
    <t xml:space="preserve">R-07</t>
  </si>
  <si>
    <t xml:space="preserve">R-08</t>
  </si>
  <si>
    <t xml:space="preserve">R-09</t>
  </si>
  <si>
    <t xml:space="preserve">R-10</t>
  </si>
  <si>
    <t xml:space="preserve">R-11</t>
  </si>
  <si>
    <t xml:space="preserve">R-12</t>
  </si>
  <si>
    <t xml:space="preserve">R-13</t>
  </si>
  <si>
    <t xml:space="preserve">R-14</t>
  </si>
  <si>
    <t xml:space="preserve">R-15</t>
  </si>
  <si>
    <t xml:space="preserve">R-16</t>
  </si>
  <si>
    <t xml:space="preserve">R-17</t>
  </si>
  <si>
    <t xml:space="preserve">R-18</t>
  </si>
  <si>
    <t xml:space="preserve">R-19</t>
  </si>
  <si>
    <t xml:space="preserve">R-20</t>
  </si>
  <si>
    <t xml:space="preserve">Zusammenfassung RCD-Prüfung:</t>
  </si>
  <si>
    <t xml:space="preserve">Typen: A = allgemeiner RCD (Wechsel- und pulsierende Gleichfehlerströme) | AC = nur Wechselfehlerströme | F = für Frequenzumrichter-Anwendungen. Maximal zulässige Auslösezeit: RCD 30 mA → ≤ 300 ms (Personenschutz).</t>
  </si>
  <si>
    <t xml:space="preserve">VDE 0100-600  |  FREIGABE &amp; ABSCHLUSS</t>
  </si>
  <si>
    <t xml:space="preserve">FREIGABEERGEBNIS – Gesamtbewertung</t>
  </si>
  <si>
    <t xml:space="preserve">MÄNGELLISTE – Festgestellte Abweichungen</t>
  </si>
  <si>
    <t xml:space="preserve">Mangel-Nr.</t>
  </si>
  <si>
    <t xml:space="preserve">Beschreibung des Mangels</t>
  </si>
  <si>
    <t xml:space="preserve">Maßnahme / Frist</t>
  </si>
  <si>
    <t xml:space="preserve">Erledigt / Datum</t>
  </si>
  <si>
    <t xml:space="preserve">UNTERSCHRIFTEN &amp; VERSIONSSTAND</t>
  </si>
  <si>
    <t xml:space="preserve">Unterschrift Prüfer:</t>
  </si>
  <si>
    <t xml:space="preserve">Datum der Prüfung:</t>
  </si>
  <si>
    <t xml:space="preserve">Auftraggeber / Empfänger:</t>
  </si>
  <si>
    <t xml:space="preserve">Unterschrift Auftraggeber:</t>
  </si>
  <si>
    <t xml:space="preserve">Datum Freigabe:</t>
  </si>
  <si>
    <t xml:space="preserve">Versionsstand:</t>
  </si>
  <si>
    <t xml:space="preserve">1.0</t>
  </si>
  <si>
    <t xml:space="preserve">Änderungsnachweis:</t>
  </si>
  <si>
    <t xml:space="preserve">Ablageort / Dateiname:</t>
  </si>
  <si>
    <t xml:space="preserve">HINWEIS ZUR NORMKONFORMITÄT: Diese Excel-Vorlage unterstützt die strukturierte Dokumentation der Erstprüfung nach DIN VDE 0100-600. Normkonform wird nicht die Datei, sondern die sachgerecht durchgeführte und vollständig dokumentierte Prüfvorgehensweise. Bewahren Sie die freigegebene Fassung zusätzlich als PDF auf (Kombination: Excel als Arbeitsdatei, PDF als Freigabedokument).</t>
  </si>
  <si>
    <t xml:space="preserve">VDE 0100-600  |  LEGENDE &amp; BEDIENHINWEISE</t>
  </si>
  <si>
    <t xml:space="preserve">TABELLENBLÄTTER</t>
  </si>
  <si>
    <t xml:space="preserve">1_Kopfblatt</t>
  </si>
  <si>
    <t xml:space="preserve">Stammdaten, Messgeräteinfo, automatische Gesamtstatistik</t>
  </si>
  <si>
    <t xml:space="preserve">2_Sichtprüfung</t>
  </si>
  <si>
    <t xml:space="preserve">25 typische Prüfpunkte der Sichtprüfung mit Status-Dropdown</t>
  </si>
  <si>
    <t xml:space="preserve">3_Messwerte</t>
  </si>
  <si>
    <t xml:space="preserve">20 Messzeilen für Schutzleiter, Isolation, Schleife, Polarität …</t>
  </si>
  <si>
    <t xml:space="preserve">4_RCD_Schutzorgane</t>
  </si>
  <si>
    <t xml:space="preserve">20 Zeilen für RCD-Prüfung mit Typ, IΔn, Auslösezeit</t>
  </si>
  <si>
    <t xml:space="preserve">5_Freigabe</t>
  </si>
  <si>
    <t xml:space="preserve">Gesamtstatus-Formel, Mängelliste, Unterschriften, Version</t>
  </si>
  <si>
    <t xml:space="preserve">6_Legende</t>
  </si>
  <si>
    <t xml:space="preserve">Diese Hilfstabelle</t>
  </si>
  <si>
    <t xml:space="preserve">FARBKODIERUNG</t>
  </si>
  <si>
    <t xml:space="preserve">Gelbe Felder</t>
  </si>
  <si>
    <t xml:space="preserve">Eingabefelder – hier tragen Sie Werte ein</t>
  </si>
  <si>
    <t xml:space="preserve">Blaue Kopfzeilen</t>
  </si>
  <si>
    <t xml:space="preserve">Spaltenbeschriftungen – nicht bearbeiten</t>
  </si>
  <si>
    <t xml:space="preserve">Grün / Rot</t>
  </si>
  <si>
    <t xml:space="preserve">Bewertungsstatus in den Zusammenfassungszeilen</t>
  </si>
  <si>
    <t xml:space="preserve">STATUSWERTE (Dropdown)</t>
  </si>
  <si>
    <t xml:space="preserve">Bestanden</t>
  </si>
  <si>
    <t xml:space="preserve">Prüfpunkt erfüllt, Grenzwert eingehalten</t>
  </si>
  <si>
    <t xml:space="preserve">Mangel</t>
  </si>
  <si>
    <t xml:space="preserve">Prüfpunkt nicht bestanden – Maßnahme erforderlich</t>
  </si>
  <si>
    <t xml:space="preserve">Nicht geprüft</t>
  </si>
  <si>
    <t xml:space="preserve">Noch ausstehend – vor Freigabe zu klären</t>
  </si>
  <si>
    <t xml:space="preserve">n.a.</t>
  </si>
  <si>
    <t xml:space="preserve">Nicht anwendbar für diese Anlage / diesen Stromkreis</t>
  </si>
  <si>
    <t xml:space="preserve">PRAXISTIPPS</t>
  </si>
  <si>
    <t xml:space="preserve">Stromkreise benennen</t>
  </si>
  <si>
    <t xml:space="preserve">Verwenden Sie eindeutige Bezeichnungen: Verteiler + Abgang + Raum</t>
  </si>
  <si>
    <t xml:space="preserve">Messgerät eintragen</t>
  </si>
  <si>
    <t xml:space="preserve">Typ, Serien-Nr. und Kalibierstatus auf Blatt 1 vollständig ausfüllen</t>
  </si>
  <si>
    <t xml:space="preserve">Mängel kommentieren</t>
  </si>
  <si>
    <t xml:space="preserve">Grenzwertüberschreitungen immer mit Bemerkung begründen</t>
  </si>
  <si>
    <t xml:space="preserve">Versionen führen</t>
  </si>
  <si>
    <t xml:space="preserve">Änderungen versionieren (V1.0 → V1.1), nicht kommentarlos überschreiben</t>
  </si>
  <si>
    <t xml:space="preserve">PDF-Archivierung</t>
  </si>
  <si>
    <t xml:space="preserve">Freigegebene Fassung zusätzlich als PDF speichern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</si>
</sst>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b val="true"/>
      <sz val="11"/>
      <color rgb="FF9C0006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9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b val="true"/>
      <sz val="10"/>
      <color rgb="FF595959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F3864"/>
      <name val="Arial"/>
      <family val="0"/>
      <charset val="1"/>
    </font>
    <font>
      <sz val="10"/>
      <color rgb="FF375623"/>
      <name val="Arial"/>
      <family val="0"/>
      <charset val="1"/>
    </font>
    <font>
      <sz val="10"/>
      <color rgb="FF9C0006"/>
      <name val="Arial"/>
      <family val="0"/>
      <charset val="1"/>
    </font>
    <font>
      <sz val="10"/>
      <color rgb="FF7E5109"/>
      <name val="Arial"/>
      <family val="0"/>
      <charset val="1"/>
    </font>
    <font>
      <sz val="10"/>
      <color rgb="FF595959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2E5799"/>
      </patternFill>
    </fill>
    <fill>
      <patternFill patternType="solid">
        <fgColor rgb="FF2E5799"/>
        <bgColor rgb="FF1F3864"/>
      </patternFill>
    </fill>
    <fill>
      <patternFill patternType="solid">
        <fgColor rgb="FFF2F2F2"/>
        <bgColor rgb="FFEBF5FB"/>
      </patternFill>
    </fill>
    <fill>
      <patternFill patternType="solid">
        <fgColor rgb="FFFFF2CC"/>
        <bgColor rgb="FFFDEBD0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DEBD0"/>
      </patternFill>
    </fill>
    <fill>
      <patternFill patternType="solid">
        <fgColor rgb="FFEBF5FB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FDEBD0"/>
        <bgColor rgb="FFFFF2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3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9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5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6" fillId="7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7" fillId="1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11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8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8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BF5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DEBD0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7E5109"/>
      <rgbColor rgb="FF993366"/>
      <rgbColor rgb="FF2E57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5" min="2" style="0" width="28"/>
    <col collapsed="false" customWidth="true" hidden="false" outlineLevel="0" max="6" min="6" style="0" width="3"/>
  </cols>
  <sheetData>
    <row r="1" customFormat="false" ht="6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</row>
    <row r="3" customFormat="false" ht="19.5" hidden="false" customHeight="true" outlineLevel="0" collapsed="false">
      <c r="B3" s="2" t="s">
        <v>1</v>
      </c>
      <c r="C3" s="2"/>
      <c r="D3" s="2"/>
      <c r="E3" s="2"/>
    </row>
    <row r="4" customFormat="false" ht="7.5" hidden="false" customHeight="true" outlineLevel="0" collapsed="false"/>
    <row r="5" customFormat="false" ht="24" hidden="false" customHeight="true" outlineLevel="0" collapsed="false">
      <c r="B5" s="3" t="s">
        <v>2</v>
      </c>
      <c r="C5" s="3"/>
      <c r="D5" s="3"/>
      <c r="E5" s="3"/>
    </row>
    <row r="6" customFormat="false" ht="19.5" hidden="false" customHeight="true" outlineLevel="0" collapsed="false">
      <c r="B6" s="4" t="s">
        <v>3</v>
      </c>
      <c r="C6" s="5"/>
      <c r="D6" s="4" t="s">
        <v>4</v>
      </c>
      <c r="E6" s="5"/>
    </row>
    <row r="7" customFormat="false" ht="19.5" hidden="false" customHeight="true" outlineLevel="0" collapsed="false">
      <c r="B7" s="4" t="s">
        <v>5</v>
      </c>
      <c r="C7" s="5"/>
      <c r="D7" s="4" t="s">
        <v>6</v>
      </c>
      <c r="E7" s="5"/>
    </row>
    <row r="8" customFormat="false" ht="19.5" hidden="false" customHeight="true" outlineLevel="0" collapsed="false">
      <c r="B8" s="4" t="s">
        <v>7</v>
      </c>
      <c r="C8" s="5"/>
      <c r="D8" s="4" t="s">
        <v>8</v>
      </c>
      <c r="E8" s="5"/>
    </row>
    <row r="9" customFormat="false" ht="19.5" hidden="false" customHeight="true" outlineLevel="0" collapsed="false">
      <c r="B9" s="4" t="s">
        <v>9</v>
      </c>
      <c r="C9" s="5"/>
      <c r="D9" s="4" t="s">
        <v>10</v>
      </c>
      <c r="E9" s="5"/>
    </row>
    <row r="10" customFormat="false" ht="19.5" hidden="false" customHeight="true" outlineLevel="0" collapsed="false">
      <c r="B10" s="4" t="s">
        <v>11</v>
      </c>
      <c r="C10" s="5"/>
      <c r="D10" s="4" t="s">
        <v>12</v>
      </c>
      <c r="E10" s="5"/>
    </row>
    <row r="11" customFormat="false" ht="19.5" hidden="false" customHeight="true" outlineLevel="0" collapsed="false">
      <c r="B11" s="4" t="s">
        <v>13</v>
      </c>
      <c r="C11" s="5"/>
      <c r="D11" s="4" t="s">
        <v>14</v>
      </c>
      <c r="E11" s="5" t="s">
        <v>15</v>
      </c>
    </row>
    <row r="12" customFormat="false" ht="19.5" hidden="false" customHeight="true" outlineLevel="0" collapsed="false">
      <c r="B12" s="4" t="s">
        <v>16</v>
      </c>
      <c r="C12" s="5"/>
      <c r="D12" s="4" t="s">
        <v>17</v>
      </c>
      <c r="E12" s="5"/>
    </row>
    <row r="13" customFormat="false" ht="19.5" hidden="false" customHeight="true" outlineLevel="0" collapsed="false">
      <c r="B13" s="4" t="s">
        <v>18</v>
      </c>
      <c r="C13" s="5"/>
      <c r="D13" s="4" t="s">
        <v>19</v>
      </c>
      <c r="E13" s="5"/>
    </row>
    <row r="14" customFormat="false" ht="19.5" hidden="false" customHeight="true" outlineLevel="0" collapsed="false">
      <c r="B14" s="4" t="s">
        <v>20</v>
      </c>
      <c r="C14" s="5"/>
    </row>
    <row r="15" customFormat="false" ht="7.5" hidden="false" customHeight="true" outlineLevel="0" collapsed="false"/>
    <row r="16" customFormat="false" ht="24" hidden="false" customHeight="true" outlineLevel="0" collapsed="false">
      <c r="B16" s="3" t="s">
        <v>21</v>
      </c>
      <c r="C16" s="3"/>
      <c r="D16" s="3"/>
      <c r="E16" s="3"/>
    </row>
    <row r="17" customFormat="false" ht="19.5" hidden="false" customHeight="true" outlineLevel="0" collapsed="false">
      <c r="B17" s="4" t="s">
        <v>22</v>
      </c>
      <c r="C17" s="5"/>
      <c r="D17" s="4" t="s">
        <v>23</v>
      </c>
      <c r="E17" s="5"/>
    </row>
    <row r="18" customFormat="false" ht="19.5" hidden="false" customHeight="true" outlineLevel="0" collapsed="false">
      <c r="B18" s="4" t="s">
        <v>24</v>
      </c>
      <c r="C18" s="5"/>
      <c r="D18" s="4" t="s">
        <v>25</v>
      </c>
      <c r="E18" s="5"/>
    </row>
    <row r="19" customFormat="false" ht="19.5" hidden="false" customHeight="true" outlineLevel="0" collapsed="false">
      <c r="B19" s="4" t="s">
        <v>26</v>
      </c>
      <c r="C19" s="5"/>
      <c r="D19" s="4" t="s">
        <v>27</v>
      </c>
      <c r="E19" s="5"/>
    </row>
    <row r="20" customFormat="false" ht="7.5" hidden="false" customHeight="true" outlineLevel="0" collapsed="false"/>
    <row r="21" customFormat="false" ht="24" hidden="false" customHeight="true" outlineLevel="0" collapsed="false">
      <c r="B21" s="3" t="s">
        <v>28</v>
      </c>
      <c r="C21" s="3"/>
      <c r="D21" s="3"/>
      <c r="E21" s="3"/>
    </row>
    <row r="22" customFormat="false" ht="19.5" hidden="false" customHeight="true" outlineLevel="0" collapsed="false">
      <c r="B22" s="6" t="s">
        <v>29</v>
      </c>
      <c r="C22" s="6"/>
      <c r="D22" s="6"/>
      <c r="E22" s="7" t="n">
        <f aca="false">COUNTIF(2_Sichtprüfung!D6:D35,"Bestanden")</f>
        <v>0</v>
      </c>
    </row>
    <row r="23" customFormat="false" ht="19.5" hidden="false" customHeight="true" outlineLevel="0" collapsed="false">
      <c r="B23" s="6" t="s">
        <v>30</v>
      </c>
      <c r="C23" s="6"/>
      <c r="D23" s="6"/>
      <c r="E23" s="8" t="n">
        <f aca="false">COUNTIF(2_Sichtprüfung!D6:D35,"Mangel")</f>
        <v>0</v>
      </c>
    </row>
    <row r="24" customFormat="false" ht="19.5" hidden="false" customHeight="true" outlineLevel="0" collapsed="false">
      <c r="B24" s="6" t="s">
        <v>31</v>
      </c>
      <c r="C24" s="6"/>
      <c r="D24" s="6"/>
      <c r="E24" s="7" t="n">
        <f aca="false">COUNTIF(3_Messwerte!G7:G36,"Bestanden")</f>
        <v>0</v>
      </c>
    </row>
    <row r="25" customFormat="false" ht="19.5" hidden="false" customHeight="true" outlineLevel="0" collapsed="false">
      <c r="B25" s="6" t="s">
        <v>32</v>
      </c>
      <c r="C25" s="6"/>
      <c r="D25" s="6"/>
      <c r="E25" s="8" t="n">
        <f aca="false">COUNTIF(3_Messwerte!G7:G36,"Mangel")+COUNTIF(3_Messwerte!G7:G36,"Nicht geprüft")</f>
        <v>0</v>
      </c>
    </row>
    <row r="26" customFormat="false" ht="19.5" hidden="false" customHeight="true" outlineLevel="0" collapsed="false">
      <c r="B26" s="6" t="s">
        <v>33</v>
      </c>
      <c r="C26" s="6"/>
      <c r="D26" s="6"/>
      <c r="E26" s="7" t="n">
        <f aca="false">COUNTIF(4_RCD_Schutzorgane!H7:H26,"Bestanden")</f>
        <v>0</v>
      </c>
    </row>
    <row r="27" customFormat="false" ht="19.5" hidden="false" customHeight="true" outlineLevel="0" collapsed="false">
      <c r="B27" s="6" t="s">
        <v>34</v>
      </c>
      <c r="C27" s="6"/>
      <c r="D27" s="6"/>
      <c r="E27" s="8" t="n">
        <f aca="false">COUNTIF(4_RCD_Schutzorgane!H7:H26,"Mangel")</f>
        <v>0</v>
      </c>
    </row>
    <row r="28" customFormat="false" ht="7.5" hidden="false" customHeight="true" outlineLevel="0" collapsed="false"/>
    <row r="29" customFormat="false" ht="24" hidden="false" customHeight="true" outlineLevel="0" collapsed="false">
      <c r="B29" s="3" t="s">
        <v>35</v>
      </c>
      <c r="C29" s="3"/>
      <c r="D29" s="3"/>
      <c r="E29" s="3"/>
    </row>
    <row r="30" customFormat="false" ht="21.75" hidden="false" customHeight="true" outlineLevel="0" collapsed="false">
      <c r="B30" s="6" t="s">
        <v>36</v>
      </c>
      <c r="C30" s="6"/>
      <c r="D30" s="6"/>
      <c r="E30" s="9" t="n">
        <f aca="false">5_Freigabe!C6</f>
        <v>0</v>
      </c>
    </row>
    <row r="31" customFormat="false" ht="7.5" hidden="false" customHeight="true" outlineLevel="0" collapsed="false"/>
    <row r="32" customFormat="false" ht="18" hidden="false" customHeight="true" outlineLevel="0" collapsed="false">
      <c r="B32" s="10" t="s">
        <v>37</v>
      </c>
      <c r="C32" s="10"/>
      <c r="D32" s="10"/>
      <c r="E32" s="10"/>
    </row>
    <row r="33" customFormat="false" ht="18" hidden="false" customHeight="true" outlineLevel="0" collapsed="false">
      <c r="B33" s="10"/>
      <c r="C33" s="10"/>
      <c r="D33" s="10"/>
      <c r="E33" s="10"/>
    </row>
  </sheetData>
  <mergeCells count="14">
    <mergeCell ref="B2:E2"/>
    <mergeCell ref="B3:E3"/>
    <mergeCell ref="B5:E5"/>
    <mergeCell ref="B16:E16"/>
    <mergeCell ref="B21:E21"/>
    <mergeCell ref="B22:D22"/>
    <mergeCell ref="B23:D23"/>
    <mergeCell ref="B24:D24"/>
    <mergeCell ref="B25:D25"/>
    <mergeCell ref="B26:D26"/>
    <mergeCell ref="B27:D27"/>
    <mergeCell ref="B29:E29"/>
    <mergeCell ref="B30:D30"/>
    <mergeCell ref="B32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48"/>
    <col collapsed="false" customWidth="true" hidden="false" outlineLevel="0" max="4" min="4" style="0" width="22"/>
    <col collapsed="false" customWidth="true" hidden="false" outlineLevel="0" max="5" min="5" style="0" width="38"/>
    <col collapsed="false" customWidth="true" hidden="false" outlineLevel="0" max="6" min="6" style="0" width="22"/>
    <col collapsed="false" customWidth="true" hidden="false" outlineLevel="0" max="7" min="7" style="0" width="3"/>
  </cols>
  <sheetData>
    <row r="1" customFormat="false" ht="6" hidden="false" customHeight="true" outlineLevel="0" collapsed="false"/>
    <row r="2" customFormat="false" ht="31.5" hidden="false" customHeight="true" outlineLevel="0" collapsed="false">
      <c r="B2" s="11" t="s">
        <v>38</v>
      </c>
      <c r="C2" s="11"/>
      <c r="D2" s="11"/>
      <c r="E2" s="11"/>
      <c r="F2" s="11"/>
    </row>
    <row r="3" customFormat="false" ht="7.5" hidden="false" customHeight="true" outlineLevel="0" collapsed="false"/>
    <row r="4" customFormat="false" ht="24" hidden="false" customHeight="true" outlineLevel="0" collapsed="false">
      <c r="B4" s="12" t="s">
        <v>39</v>
      </c>
      <c r="C4" s="12"/>
      <c r="D4" s="12"/>
      <c r="E4" s="12"/>
      <c r="F4" s="12"/>
    </row>
    <row r="5" customFormat="false" ht="19.5" hidden="false" customHeight="true" outlineLevel="0" collapsed="false">
      <c r="B5" s="13" t="s">
        <v>40</v>
      </c>
      <c r="C5" s="13" t="s">
        <v>41</v>
      </c>
      <c r="D5" s="13" t="s">
        <v>42</v>
      </c>
      <c r="E5" s="13" t="s">
        <v>43</v>
      </c>
      <c r="F5" s="13" t="s">
        <v>44</v>
      </c>
    </row>
    <row r="6" customFormat="false" ht="19.5" hidden="false" customHeight="true" outlineLevel="0" collapsed="false">
      <c r="B6" s="14" t="s">
        <v>45</v>
      </c>
      <c r="C6" s="15" t="s">
        <v>46</v>
      </c>
      <c r="D6" s="16"/>
      <c r="E6" s="17"/>
      <c r="F6" s="18"/>
    </row>
    <row r="7" customFormat="false" ht="19.5" hidden="false" customHeight="true" outlineLevel="0" collapsed="false">
      <c r="B7" s="19" t="s">
        <v>47</v>
      </c>
      <c r="C7" s="20" t="s">
        <v>48</v>
      </c>
      <c r="D7" s="16"/>
      <c r="E7" s="17"/>
      <c r="F7" s="18"/>
    </row>
    <row r="8" customFormat="false" ht="19.5" hidden="false" customHeight="true" outlineLevel="0" collapsed="false">
      <c r="B8" s="14" t="s">
        <v>49</v>
      </c>
      <c r="C8" s="15" t="s">
        <v>50</v>
      </c>
      <c r="D8" s="16"/>
      <c r="E8" s="17"/>
      <c r="F8" s="18"/>
    </row>
    <row r="9" customFormat="false" ht="19.5" hidden="false" customHeight="true" outlineLevel="0" collapsed="false">
      <c r="B9" s="19" t="s">
        <v>51</v>
      </c>
      <c r="C9" s="20" t="s">
        <v>52</v>
      </c>
      <c r="D9" s="16"/>
      <c r="E9" s="17"/>
      <c r="F9" s="18"/>
    </row>
    <row r="10" customFormat="false" ht="19.5" hidden="false" customHeight="true" outlineLevel="0" collapsed="false">
      <c r="B10" s="14" t="s">
        <v>53</v>
      </c>
      <c r="C10" s="15" t="s">
        <v>54</v>
      </c>
      <c r="D10" s="16"/>
      <c r="E10" s="17"/>
      <c r="F10" s="18"/>
    </row>
    <row r="11" customFormat="false" ht="19.5" hidden="false" customHeight="true" outlineLevel="0" collapsed="false">
      <c r="B11" s="19" t="s">
        <v>55</v>
      </c>
      <c r="C11" s="20" t="s">
        <v>56</v>
      </c>
      <c r="D11" s="16"/>
      <c r="E11" s="17"/>
      <c r="F11" s="18"/>
    </row>
    <row r="12" customFormat="false" ht="19.5" hidden="false" customHeight="true" outlineLevel="0" collapsed="false">
      <c r="B12" s="14" t="s">
        <v>57</v>
      </c>
      <c r="C12" s="15" t="s">
        <v>58</v>
      </c>
      <c r="D12" s="16"/>
      <c r="E12" s="17"/>
      <c r="F12" s="18"/>
    </row>
    <row r="13" customFormat="false" ht="19.5" hidden="false" customHeight="true" outlineLevel="0" collapsed="false">
      <c r="B13" s="19" t="s">
        <v>59</v>
      </c>
      <c r="C13" s="20" t="s">
        <v>60</v>
      </c>
      <c r="D13" s="16"/>
      <c r="E13" s="17"/>
      <c r="F13" s="18"/>
    </row>
    <row r="14" customFormat="false" ht="19.5" hidden="false" customHeight="true" outlineLevel="0" collapsed="false">
      <c r="B14" s="14" t="s">
        <v>61</v>
      </c>
      <c r="C14" s="15" t="s">
        <v>62</v>
      </c>
      <c r="D14" s="16"/>
      <c r="E14" s="17"/>
      <c r="F14" s="18"/>
    </row>
    <row r="15" customFormat="false" ht="19.5" hidden="false" customHeight="true" outlineLevel="0" collapsed="false">
      <c r="B15" s="19" t="s">
        <v>63</v>
      </c>
      <c r="C15" s="20" t="s">
        <v>64</v>
      </c>
      <c r="D15" s="16"/>
      <c r="E15" s="17"/>
      <c r="F15" s="18"/>
    </row>
    <row r="16" customFormat="false" ht="19.5" hidden="false" customHeight="true" outlineLevel="0" collapsed="false">
      <c r="B16" s="14" t="s">
        <v>65</v>
      </c>
      <c r="C16" s="15" t="s">
        <v>66</v>
      </c>
      <c r="D16" s="16"/>
      <c r="E16" s="17"/>
      <c r="F16" s="18"/>
    </row>
    <row r="17" customFormat="false" ht="19.5" hidden="false" customHeight="true" outlineLevel="0" collapsed="false">
      <c r="B17" s="19" t="s">
        <v>67</v>
      </c>
      <c r="C17" s="20" t="s">
        <v>68</v>
      </c>
      <c r="D17" s="16"/>
      <c r="E17" s="17"/>
      <c r="F17" s="18"/>
    </row>
    <row r="18" customFormat="false" ht="19.5" hidden="false" customHeight="true" outlineLevel="0" collapsed="false">
      <c r="B18" s="14" t="s">
        <v>69</v>
      </c>
      <c r="C18" s="15" t="s">
        <v>70</v>
      </c>
      <c r="D18" s="16"/>
      <c r="E18" s="17"/>
      <c r="F18" s="18"/>
    </row>
    <row r="19" customFormat="false" ht="19.5" hidden="false" customHeight="true" outlineLevel="0" collapsed="false">
      <c r="B19" s="19" t="s">
        <v>71</v>
      </c>
      <c r="C19" s="20" t="s">
        <v>72</v>
      </c>
      <c r="D19" s="16"/>
      <c r="E19" s="17"/>
      <c r="F19" s="18"/>
    </row>
    <row r="20" customFormat="false" ht="19.5" hidden="false" customHeight="true" outlineLevel="0" collapsed="false">
      <c r="B20" s="14" t="s">
        <v>73</v>
      </c>
      <c r="C20" s="15" t="s">
        <v>74</v>
      </c>
      <c r="D20" s="16"/>
      <c r="E20" s="17"/>
      <c r="F20" s="18"/>
    </row>
    <row r="21" customFormat="false" ht="19.5" hidden="false" customHeight="true" outlineLevel="0" collapsed="false">
      <c r="B21" s="19" t="s">
        <v>75</v>
      </c>
      <c r="C21" s="20" t="s">
        <v>76</v>
      </c>
      <c r="D21" s="16"/>
      <c r="E21" s="17"/>
      <c r="F21" s="18"/>
    </row>
    <row r="22" customFormat="false" ht="19.5" hidden="false" customHeight="true" outlineLevel="0" collapsed="false">
      <c r="B22" s="14" t="s">
        <v>77</v>
      </c>
      <c r="C22" s="15" t="s">
        <v>78</v>
      </c>
      <c r="D22" s="16"/>
      <c r="E22" s="17"/>
      <c r="F22" s="18"/>
    </row>
    <row r="23" customFormat="false" ht="19.5" hidden="false" customHeight="true" outlineLevel="0" collapsed="false">
      <c r="B23" s="19" t="s">
        <v>79</v>
      </c>
      <c r="C23" s="20" t="s">
        <v>80</v>
      </c>
      <c r="D23" s="16"/>
      <c r="E23" s="17"/>
      <c r="F23" s="18"/>
    </row>
    <row r="24" customFormat="false" ht="19.5" hidden="false" customHeight="true" outlineLevel="0" collapsed="false">
      <c r="B24" s="14" t="s">
        <v>81</v>
      </c>
      <c r="C24" s="15" t="s">
        <v>82</v>
      </c>
      <c r="D24" s="16"/>
      <c r="E24" s="17"/>
      <c r="F24" s="18"/>
    </row>
    <row r="25" customFormat="false" ht="19.5" hidden="false" customHeight="true" outlineLevel="0" collapsed="false">
      <c r="B25" s="19" t="s">
        <v>83</v>
      </c>
      <c r="C25" s="20" t="s">
        <v>84</v>
      </c>
      <c r="D25" s="16"/>
      <c r="E25" s="17"/>
      <c r="F25" s="18"/>
    </row>
    <row r="26" customFormat="false" ht="19.5" hidden="false" customHeight="true" outlineLevel="0" collapsed="false">
      <c r="B26" s="14" t="s">
        <v>85</v>
      </c>
      <c r="C26" s="15" t="s">
        <v>86</v>
      </c>
      <c r="D26" s="16"/>
      <c r="E26" s="17"/>
      <c r="F26" s="18"/>
    </row>
    <row r="27" customFormat="false" ht="19.5" hidden="false" customHeight="true" outlineLevel="0" collapsed="false">
      <c r="B27" s="19" t="s">
        <v>87</v>
      </c>
      <c r="C27" s="20" t="s">
        <v>88</v>
      </c>
      <c r="D27" s="16"/>
      <c r="E27" s="17"/>
      <c r="F27" s="18"/>
    </row>
    <row r="28" customFormat="false" ht="19.5" hidden="false" customHeight="true" outlineLevel="0" collapsed="false">
      <c r="B28" s="14" t="s">
        <v>89</v>
      </c>
      <c r="C28" s="15" t="s">
        <v>90</v>
      </c>
      <c r="D28" s="16"/>
      <c r="E28" s="17"/>
      <c r="F28" s="18"/>
    </row>
    <row r="29" customFormat="false" ht="19.5" hidden="false" customHeight="true" outlineLevel="0" collapsed="false">
      <c r="B29" s="19" t="s">
        <v>91</v>
      </c>
      <c r="C29" s="20" t="s">
        <v>92</v>
      </c>
      <c r="D29" s="16"/>
      <c r="E29" s="17"/>
      <c r="F29" s="18"/>
    </row>
    <row r="30" customFormat="false" ht="19.5" hidden="false" customHeight="true" outlineLevel="0" collapsed="false">
      <c r="B30" s="14" t="s">
        <v>93</v>
      </c>
      <c r="C30" s="15" t="s">
        <v>94</v>
      </c>
      <c r="D30" s="16"/>
      <c r="E30" s="17"/>
      <c r="F30" s="18"/>
    </row>
    <row r="31" customFormat="false" ht="7.5" hidden="false" customHeight="true" outlineLevel="0" collapsed="false"/>
    <row r="32" customFormat="false" ht="19.5" hidden="false" customHeight="true" outlineLevel="0" collapsed="false">
      <c r="B32" s="6" t="s">
        <v>95</v>
      </c>
      <c r="C32" s="6"/>
      <c r="D32" s="21" t="n">
        <f aca="false">COUNTIF(D6:D30,"Bestanden")</f>
        <v>0</v>
      </c>
      <c r="E32" s="22" t="n">
        <f aca="false">COUNTIF(D6:D30,"Mangel")</f>
        <v>0</v>
      </c>
      <c r="F32" s="23" t="n">
        <f aca="false">COUNTIF(D6:D30,"n.a.")</f>
        <v>0</v>
      </c>
    </row>
  </sheetData>
  <mergeCells count="3">
    <mergeCell ref="B2:F2"/>
    <mergeCell ref="B4:F4"/>
    <mergeCell ref="B32:C32"/>
  </mergeCells>
  <dataValidations count="1">
    <dataValidation allowBlank="true" errorStyle="stop" operator="between" showDropDown="false" showErrorMessage="false" showInputMessage="false" sqref="D6:D30" type="list">
      <formula1>"Bestanden,Mangel,Nicht geprüft,n.a."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7"/>
    <col collapsed="false" customWidth="true" hidden="false" outlineLevel="0" max="3" min="3" style="0" width="28"/>
    <col collapsed="false" customWidth="true" hidden="false" outlineLevel="0" max="4" min="4" style="0" width="26"/>
    <col collapsed="false" customWidth="true" hidden="false" outlineLevel="0" max="5" min="5" style="0" width="22"/>
    <col collapsed="false" customWidth="true" hidden="false" outlineLevel="0" max="8" min="6" style="0" width="18"/>
    <col collapsed="false" customWidth="true" hidden="false" outlineLevel="0" max="9" min="9" style="0" width="30"/>
    <col collapsed="false" customWidth="true" hidden="false" outlineLevel="0" max="10" min="10" style="0" width="18"/>
    <col collapsed="false" customWidth="true" hidden="false" outlineLevel="0" max="11" min="11" style="0" width="3"/>
  </cols>
  <sheetData>
    <row r="1" customFormat="false" ht="6" hidden="false" customHeight="true" outlineLevel="0" collapsed="false"/>
    <row r="2" customFormat="false" ht="31.5" hidden="false" customHeight="true" outlineLevel="0" collapsed="false">
      <c r="B2" s="11" t="s">
        <v>96</v>
      </c>
      <c r="C2" s="11"/>
      <c r="D2" s="11"/>
      <c r="E2" s="11"/>
      <c r="F2" s="11"/>
      <c r="G2" s="11"/>
      <c r="H2" s="11"/>
      <c r="I2" s="11"/>
      <c r="J2" s="11"/>
    </row>
    <row r="3" customFormat="false" ht="7.5" hidden="false" customHeight="true" outlineLevel="0" collapsed="false"/>
    <row r="4" customFormat="false" ht="24" hidden="false" customHeight="true" outlineLevel="0" collapsed="false">
      <c r="B4" s="12" t="s">
        <v>97</v>
      </c>
      <c r="C4" s="12"/>
      <c r="D4" s="12"/>
      <c r="E4" s="12"/>
      <c r="F4" s="12"/>
      <c r="G4" s="12"/>
      <c r="H4" s="12"/>
      <c r="I4" s="12"/>
      <c r="J4" s="12"/>
    </row>
    <row r="5" customFormat="false" ht="31.5" hidden="false" customHeight="true" outlineLevel="0" collapsed="false">
      <c r="B5" s="24" t="s">
        <v>40</v>
      </c>
      <c r="C5" s="24" t="s">
        <v>98</v>
      </c>
      <c r="D5" s="24" t="s">
        <v>99</v>
      </c>
      <c r="E5" s="24" t="s">
        <v>100</v>
      </c>
      <c r="F5" s="24" t="s">
        <v>101</v>
      </c>
      <c r="G5" s="24" t="s">
        <v>102</v>
      </c>
      <c r="H5" s="24" t="s">
        <v>103</v>
      </c>
      <c r="I5" s="24" t="s">
        <v>104</v>
      </c>
      <c r="J5" s="24" t="s">
        <v>105</v>
      </c>
    </row>
    <row r="6" customFormat="false" ht="7.5" hidden="false" customHeight="true" outlineLevel="0" collapsed="false"/>
    <row r="7" customFormat="false" ht="19.5" hidden="false" customHeight="true" outlineLevel="0" collapsed="false">
      <c r="B7" s="14" t="s">
        <v>106</v>
      </c>
      <c r="C7" s="17" t="s">
        <v>107</v>
      </c>
      <c r="D7" s="25" t="s">
        <v>108</v>
      </c>
      <c r="E7" s="5"/>
      <c r="F7" s="14" t="s">
        <v>109</v>
      </c>
      <c r="G7" s="18"/>
      <c r="H7" s="16"/>
      <c r="I7" s="17"/>
      <c r="J7" s="18"/>
    </row>
    <row r="8" customFormat="false" ht="19.5" hidden="false" customHeight="true" outlineLevel="0" collapsed="false">
      <c r="B8" s="19" t="s">
        <v>110</v>
      </c>
      <c r="C8" s="17" t="s">
        <v>111</v>
      </c>
      <c r="D8" s="26" t="s">
        <v>112</v>
      </c>
      <c r="E8" s="5"/>
      <c r="F8" s="19" t="s">
        <v>109</v>
      </c>
      <c r="G8" s="18"/>
      <c r="H8" s="16"/>
      <c r="I8" s="17"/>
      <c r="J8" s="18"/>
    </row>
    <row r="9" customFormat="false" ht="19.5" hidden="false" customHeight="true" outlineLevel="0" collapsed="false">
      <c r="B9" s="14" t="s">
        <v>113</v>
      </c>
      <c r="C9" s="17" t="s">
        <v>114</v>
      </c>
      <c r="D9" s="25" t="s">
        <v>115</v>
      </c>
      <c r="E9" s="5"/>
      <c r="F9" s="14" t="s">
        <v>116</v>
      </c>
      <c r="G9" s="18"/>
      <c r="H9" s="16"/>
      <c r="I9" s="17"/>
      <c r="J9" s="18"/>
    </row>
    <row r="10" customFormat="false" ht="19.5" hidden="false" customHeight="true" outlineLevel="0" collapsed="false">
      <c r="B10" s="19" t="s">
        <v>117</v>
      </c>
      <c r="C10" s="17" t="s">
        <v>118</v>
      </c>
      <c r="D10" s="26" t="s">
        <v>119</v>
      </c>
      <c r="E10" s="5"/>
      <c r="F10" s="19" t="s">
        <v>116</v>
      </c>
      <c r="G10" s="18"/>
      <c r="H10" s="16"/>
      <c r="I10" s="17"/>
      <c r="J10" s="18"/>
    </row>
    <row r="11" customFormat="false" ht="19.5" hidden="false" customHeight="true" outlineLevel="0" collapsed="false">
      <c r="B11" s="14" t="s">
        <v>120</v>
      </c>
      <c r="C11" s="17" t="s">
        <v>121</v>
      </c>
      <c r="D11" s="25" t="s">
        <v>122</v>
      </c>
      <c r="E11" s="5"/>
      <c r="F11" s="14" t="s">
        <v>116</v>
      </c>
      <c r="G11" s="18"/>
      <c r="H11" s="16"/>
      <c r="I11" s="17"/>
      <c r="J11" s="18"/>
    </row>
    <row r="12" customFormat="false" ht="19.5" hidden="false" customHeight="true" outlineLevel="0" collapsed="false">
      <c r="B12" s="19" t="s">
        <v>123</v>
      </c>
      <c r="C12" s="17" t="s">
        <v>124</v>
      </c>
      <c r="D12" s="26" t="s">
        <v>125</v>
      </c>
      <c r="E12" s="5"/>
      <c r="F12" s="19" t="s">
        <v>116</v>
      </c>
      <c r="G12" s="18"/>
      <c r="H12" s="16"/>
      <c r="I12" s="17"/>
      <c r="J12" s="18"/>
    </row>
    <row r="13" customFormat="false" ht="19.5" hidden="false" customHeight="true" outlineLevel="0" collapsed="false">
      <c r="B13" s="14" t="s">
        <v>126</v>
      </c>
      <c r="C13" s="17" t="s">
        <v>127</v>
      </c>
      <c r="D13" s="25" t="s">
        <v>115</v>
      </c>
      <c r="E13" s="5"/>
      <c r="F13" s="14" t="s">
        <v>116</v>
      </c>
      <c r="G13" s="18"/>
      <c r="H13" s="16"/>
      <c r="I13" s="17"/>
      <c r="J13" s="18"/>
    </row>
    <row r="14" customFormat="false" ht="19.5" hidden="false" customHeight="true" outlineLevel="0" collapsed="false">
      <c r="B14" s="19" t="s">
        <v>128</v>
      </c>
      <c r="C14" s="17" t="s">
        <v>129</v>
      </c>
      <c r="D14" s="26" t="s">
        <v>119</v>
      </c>
      <c r="E14" s="5"/>
      <c r="F14" s="19" t="s">
        <v>116</v>
      </c>
      <c r="G14" s="18"/>
      <c r="H14" s="16"/>
      <c r="I14" s="17"/>
      <c r="J14" s="18"/>
    </row>
    <row r="15" customFormat="false" ht="19.5" hidden="false" customHeight="true" outlineLevel="0" collapsed="false">
      <c r="B15" s="14" t="s">
        <v>130</v>
      </c>
      <c r="C15" s="17" t="s">
        <v>131</v>
      </c>
      <c r="D15" s="25" t="s">
        <v>122</v>
      </c>
      <c r="E15" s="5"/>
      <c r="F15" s="14" t="s">
        <v>116</v>
      </c>
      <c r="G15" s="18"/>
      <c r="H15" s="16"/>
      <c r="I15" s="17"/>
      <c r="J15" s="18"/>
    </row>
    <row r="16" customFormat="false" ht="19.5" hidden="false" customHeight="true" outlineLevel="0" collapsed="false">
      <c r="B16" s="19" t="s">
        <v>132</v>
      </c>
      <c r="C16" s="17" t="s">
        <v>133</v>
      </c>
      <c r="D16" s="26" t="s">
        <v>125</v>
      </c>
      <c r="E16" s="5"/>
      <c r="F16" s="19" t="s">
        <v>116</v>
      </c>
      <c r="G16" s="18"/>
      <c r="H16" s="16"/>
      <c r="I16" s="17"/>
      <c r="J16" s="18"/>
    </row>
    <row r="17" customFormat="false" ht="19.5" hidden="false" customHeight="true" outlineLevel="0" collapsed="false">
      <c r="B17" s="14" t="s">
        <v>134</v>
      </c>
      <c r="C17" s="17" t="s">
        <v>135</v>
      </c>
      <c r="D17" s="25" t="s">
        <v>136</v>
      </c>
      <c r="E17" s="5"/>
      <c r="F17" s="14" t="s">
        <v>137</v>
      </c>
      <c r="G17" s="18"/>
      <c r="H17" s="16"/>
      <c r="I17" s="17"/>
      <c r="J17" s="18"/>
    </row>
    <row r="18" customFormat="false" ht="19.5" hidden="false" customHeight="true" outlineLevel="0" collapsed="false">
      <c r="B18" s="19" t="s">
        <v>138</v>
      </c>
      <c r="C18" s="17" t="s">
        <v>139</v>
      </c>
      <c r="D18" s="26" t="s">
        <v>136</v>
      </c>
      <c r="E18" s="5"/>
      <c r="F18" s="19" t="s">
        <v>137</v>
      </c>
      <c r="G18" s="18"/>
      <c r="H18" s="16"/>
      <c r="I18" s="17"/>
      <c r="J18" s="18"/>
    </row>
    <row r="19" customFormat="false" ht="19.5" hidden="false" customHeight="true" outlineLevel="0" collapsed="false">
      <c r="B19" s="14" t="s">
        <v>140</v>
      </c>
      <c r="C19" s="17" t="s">
        <v>141</v>
      </c>
      <c r="D19" s="25" t="s">
        <v>142</v>
      </c>
      <c r="E19" s="5"/>
      <c r="F19" s="14" t="s">
        <v>143</v>
      </c>
      <c r="G19" s="18"/>
      <c r="H19" s="16"/>
      <c r="I19" s="17"/>
      <c r="J19" s="18"/>
    </row>
    <row r="20" customFormat="false" ht="19.5" hidden="false" customHeight="true" outlineLevel="0" collapsed="false">
      <c r="B20" s="19" t="s">
        <v>144</v>
      </c>
      <c r="C20" s="17" t="s">
        <v>145</v>
      </c>
      <c r="D20" s="26" t="s">
        <v>142</v>
      </c>
      <c r="E20" s="5"/>
      <c r="F20" s="19" t="s">
        <v>143</v>
      </c>
      <c r="G20" s="18"/>
      <c r="H20" s="16"/>
      <c r="I20" s="17"/>
      <c r="J20" s="18"/>
    </row>
    <row r="21" customFormat="false" ht="19.5" hidden="false" customHeight="true" outlineLevel="0" collapsed="false">
      <c r="B21" s="14" t="s">
        <v>146</v>
      </c>
      <c r="C21" s="17" t="s">
        <v>147</v>
      </c>
      <c r="D21" s="25" t="s">
        <v>148</v>
      </c>
      <c r="E21" s="5"/>
      <c r="F21" s="14" t="s">
        <v>143</v>
      </c>
      <c r="G21" s="18"/>
      <c r="H21" s="16"/>
      <c r="I21" s="17"/>
      <c r="J21" s="18"/>
    </row>
    <row r="22" customFormat="false" ht="19.5" hidden="false" customHeight="true" outlineLevel="0" collapsed="false">
      <c r="B22" s="19" t="s">
        <v>149</v>
      </c>
      <c r="C22" s="17" t="s">
        <v>150</v>
      </c>
      <c r="D22" s="26" t="s">
        <v>148</v>
      </c>
      <c r="E22" s="5"/>
      <c r="F22" s="19" t="s">
        <v>143</v>
      </c>
      <c r="G22" s="18"/>
      <c r="H22" s="16"/>
      <c r="I22" s="17"/>
      <c r="J22" s="18"/>
    </row>
    <row r="23" customFormat="false" ht="19.5" hidden="false" customHeight="true" outlineLevel="0" collapsed="false">
      <c r="B23" s="14" t="s">
        <v>151</v>
      </c>
      <c r="C23" s="17" t="s">
        <v>152</v>
      </c>
      <c r="D23" s="25" t="s">
        <v>153</v>
      </c>
      <c r="E23" s="5"/>
      <c r="F23" s="14" t="s">
        <v>154</v>
      </c>
      <c r="G23" s="18"/>
      <c r="H23" s="16"/>
      <c r="I23" s="17"/>
      <c r="J23" s="18"/>
    </row>
    <row r="24" customFormat="false" ht="19.5" hidden="false" customHeight="true" outlineLevel="0" collapsed="false">
      <c r="B24" s="19" t="s">
        <v>155</v>
      </c>
      <c r="C24" s="17" t="s">
        <v>152</v>
      </c>
      <c r="D24" s="26" t="s">
        <v>156</v>
      </c>
      <c r="E24" s="5"/>
      <c r="F24" s="19" t="s">
        <v>154</v>
      </c>
      <c r="G24" s="18"/>
      <c r="H24" s="16"/>
      <c r="I24" s="17"/>
      <c r="J24" s="18"/>
    </row>
    <row r="25" customFormat="false" ht="19.5" hidden="false" customHeight="true" outlineLevel="0" collapsed="false">
      <c r="B25" s="14" t="s">
        <v>157</v>
      </c>
      <c r="C25" s="17" t="s">
        <v>158</v>
      </c>
      <c r="D25" s="25" t="s">
        <v>159</v>
      </c>
      <c r="E25" s="5"/>
      <c r="F25" s="14" t="s">
        <v>137</v>
      </c>
      <c r="G25" s="18"/>
      <c r="H25" s="16"/>
      <c r="I25" s="17"/>
      <c r="J25" s="18"/>
    </row>
    <row r="26" customFormat="false" ht="19.5" hidden="false" customHeight="true" outlineLevel="0" collapsed="false">
      <c r="B26" s="19" t="s">
        <v>160</v>
      </c>
      <c r="C26" s="17" t="s">
        <v>161</v>
      </c>
      <c r="D26" s="26" t="s">
        <v>162</v>
      </c>
      <c r="E26" s="5"/>
      <c r="F26" s="19"/>
      <c r="G26" s="18"/>
      <c r="H26" s="16"/>
      <c r="I26" s="17"/>
      <c r="J26" s="18"/>
    </row>
    <row r="27" customFormat="false" ht="7.5" hidden="false" customHeight="true" outlineLevel="0" collapsed="false"/>
    <row r="28" customFormat="false" ht="19.5" hidden="false" customHeight="true" outlineLevel="0" collapsed="false">
      <c r="B28" s="6" t="s">
        <v>163</v>
      </c>
      <c r="C28" s="6"/>
      <c r="D28" s="6"/>
      <c r="E28" s="6"/>
      <c r="F28" s="6"/>
      <c r="G28" s="6"/>
      <c r="H28" s="21" t="n">
        <f aca="false">COUNTIF(H7:H26,"Bestanden")</f>
        <v>0</v>
      </c>
      <c r="I28" s="22" t="n">
        <f aca="false">COUNTIF(H7:H26,"Mangel")</f>
        <v>0</v>
      </c>
      <c r="J28" s="23" t="n">
        <f aca="false">COUNTIF(H7:H26,"n.a.")</f>
        <v>0</v>
      </c>
    </row>
  </sheetData>
  <mergeCells count="3">
    <mergeCell ref="B2:J2"/>
    <mergeCell ref="B4:J4"/>
    <mergeCell ref="B28:G28"/>
  </mergeCells>
  <dataValidations count="1">
    <dataValidation allowBlank="true" errorStyle="stop" operator="between" showDropDown="false" showErrorMessage="false" showInputMessage="false" sqref="H7:H26" type="list">
      <formula1>"Bestanden,Mangel,Nicht geprüft,n.a."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7"/>
    <col collapsed="false" customWidth="true" hidden="false" outlineLevel="0" max="3" min="3" style="0" width="24"/>
    <col collapsed="false" customWidth="true" hidden="false" outlineLevel="0" max="6" min="4" style="0" width="16"/>
    <col collapsed="false" customWidth="true" hidden="false" outlineLevel="0" max="7" min="7" style="0" width="20"/>
    <col collapsed="false" customWidth="true" hidden="false" outlineLevel="0" max="8" min="8" style="0" width="16"/>
    <col collapsed="false" customWidth="true" hidden="false" outlineLevel="0" max="9" min="9" style="0" width="30"/>
    <col collapsed="false" customWidth="true" hidden="false" outlineLevel="0" max="10" min="10" style="0" width="3"/>
  </cols>
  <sheetData>
    <row r="1" customFormat="false" ht="6" hidden="false" customHeight="true" outlineLevel="0" collapsed="false"/>
    <row r="2" customFormat="false" ht="31.5" hidden="false" customHeight="true" outlineLevel="0" collapsed="false">
      <c r="B2" s="11" t="s">
        <v>164</v>
      </c>
      <c r="C2" s="11"/>
      <c r="D2" s="11"/>
      <c r="E2" s="11"/>
      <c r="F2" s="11"/>
      <c r="G2" s="11"/>
      <c r="H2" s="11"/>
      <c r="I2" s="11"/>
    </row>
    <row r="3" customFormat="false" ht="7.5" hidden="false" customHeight="true" outlineLevel="0" collapsed="false"/>
    <row r="4" customFormat="false" ht="24" hidden="false" customHeight="true" outlineLevel="0" collapsed="false">
      <c r="B4" s="12" t="s">
        <v>165</v>
      </c>
      <c r="C4" s="12"/>
      <c r="D4" s="12"/>
      <c r="E4" s="12"/>
      <c r="F4" s="12"/>
      <c r="G4" s="12"/>
      <c r="H4" s="12"/>
      <c r="I4" s="12"/>
    </row>
    <row r="5" customFormat="false" ht="31.5" hidden="false" customHeight="true" outlineLevel="0" collapsed="false">
      <c r="B5" s="24" t="s">
        <v>40</v>
      </c>
      <c r="C5" s="24" t="s">
        <v>166</v>
      </c>
      <c r="D5" s="24" t="s">
        <v>167</v>
      </c>
      <c r="E5" s="24" t="s">
        <v>168</v>
      </c>
      <c r="F5" s="24" t="s">
        <v>169</v>
      </c>
      <c r="G5" s="24" t="s">
        <v>170</v>
      </c>
      <c r="H5" s="24" t="s">
        <v>103</v>
      </c>
      <c r="I5" s="24" t="s">
        <v>104</v>
      </c>
    </row>
    <row r="6" customFormat="false" ht="7.5" hidden="false" customHeight="true" outlineLevel="0" collapsed="false"/>
    <row r="7" customFormat="false" ht="19.5" hidden="false" customHeight="true" outlineLevel="0" collapsed="false">
      <c r="B7" s="14" t="s">
        <v>171</v>
      </c>
      <c r="C7" s="17"/>
      <c r="D7" s="18"/>
      <c r="E7" s="18"/>
      <c r="F7" s="18"/>
      <c r="G7" s="18"/>
      <c r="H7" s="16"/>
      <c r="I7" s="17"/>
    </row>
    <row r="8" customFormat="false" ht="19.5" hidden="false" customHeight="true" outlineLevel="0" collapsed="false">
      <c r="B8" s="19" t="s">
        <v>172</v>
      </c>
      <c r="C8" s="17"/>
      <c r="D8" s="18"/>
      <c r="E8" s="18"/>
      <c r="F8" s="18"/>
      <c r="G8" s="18"/>
      <c r="H8" s="16"/>
      <c r="I8" s="17"/>
    </row>
    <row r="9" customFormat="false" ht="19.5" hidden="false" customHeight="true" outlineLevel="0" collapsed="false">
      <c r="B9" s="14" t="s">
        <v>173</v>
      </c>
      <c r="C9" s="17"/>
      <c r="D9" s="18"/>
      <c r="E9" s="18"/>
      <c r="F9" s="18"/>
      <c r="G9" s="18"/>
      <c r="H9" s="16"/>
      <c r="I9" s="17"/>
    </row>
    <row r="10" customFormat="false" ht="19.5" hidden="false" customHeight="true" outlineLevel="0" collapsed="false">
      <c r="B10" s="19" t="s">
        <v>174</v>
      </c>
      <c r="C10" s="17"/>
      <c r="D10" s="18"/>
      <c r="E10" s="18"/>
      <c r="F10" s="18"/>
      <c r="G10" s="18"/>
      <c r="H10" s="16"/>
      <c r="I10" s="17"/>
    </row>
    <row r="11" customFormat="false" ht="19.5" hidden="false" customHeight="true" outlineLevel="0" collapsed="false">
      <c r="B11" s="14" t="s">
        <v>175</v>
      </c>
      <c r="C11" s="17"/>
      <c r="D11" s="18"/>
      <c r="E11" s="18"/>
      <c r="F11" s="18"/>
      <c r="G11" s="18"/>
      <c r="H11" s="16"/>
      <c r="I11" s="17"/>
    </row>
    <row r="12" customFormat="false" ht="19.5" hidden="false" customHeight="true" outlineLevel="0" collapsed="false">
      <c r="B12" s="19" t="s">
        <v>176</v>
      </c>
      <c r="C12" s="17"/>
      <c r="D12" s="18"/>
      <c r="E12" s="18"/>
      <c r="F12" s="18"/>
      <c r="G12" s="18"/>
      <c r="H12" s="16"/>
      <c r="I12" s="17"/>
    </row>
    <row r="13" customFormat="false" ht="19.5" hidden="false" customHeight="true" outlineLevel="0" collapsed="false">
      <c r="B13" s="14" t="s">
        <v>177</v>
      </c>
      <c r="C13" s="17"/>
      <c r="D13" s="18"/>
      <c r="E13" s="18"/>
      <c r="F13" s="18"/>
      <c r="G13" s="18"/>
      <c r="H13" s="16"/>
      <c r="I13" s="17"/>
    </row>
    <row r="14" customFormat="false" ht="19.5" hidden="false" customHeight="true" outlineLevel="0" collapsed="false">
      <c r="B14" s="19" t="s">
        <v>178</v>
      </c>
      <c r="C14" s="17"/>
      <c r="D14" s="18"/>
      <c r="E14" s="18"/>
      <c r="F14" s="18"/>
      <c r="G14" s="18"/>
      <c r="H14" s="16"/>
      <c r="I14" s="17"/>
    </row>
    <row r="15" customFormat="false" ht="19.5" hidden="false" customHeight="true" outlineLevel="0" collapsed="false">
      <c r="B15" s="14" t="s">
        <v>179</v>
      </c>
      <c r="C15" s="17"/>
      <c r="D15" s="18"/>
      <c r="E15" s="18"/>
      <c r="F15" s="18"/>
      <c r="G15" s="18"/>
      <c r="H15" s="16"/>
      <c r="I15" s="17"/>
    </row>
    <row r="16" customFormat="false" ht="19.5" hidden="false" customHeight="true" outlineLevel="0" collapsed="false">
      <c r="B16" s="19" t="s">
        <v>180</v>
      </c>
      <c r="C16" s="17"/>
      <c r="D16" s="18"/>
      <c r="E16" s="18"/>
      <c r="F16" s="18"/>
      <c r="G16" s="18"/>
      <c r="H16" s="16"/>
      <c r="I16" s="17"/>
    </row>
    <row r="17" customFormat="false" ht="19.5" hidden="false" customHeight="true" outlineLevel="0" collapsed="false">
      <c r="B17" s="14" t="s">
        <v>181</v>
      </c>
      <c r="C17" s="17"/>
      <c r="D17" s="18"/>
      <c r="E17" s="18"/>
      <c r="F17" s="18"/>
      <c r="G17" s="18"/>
      <c r="H17" s="16"/>
      <c r="I17" s="17"/>
    </row>
    <row r="18" customFormat="false" ht="19.5" hidden="false" customHeight="true" outlineLevel="0" collapsed="false">
      <c r="B18" s="19" t="s">
        <v>182</v>
      </c>
      <c r="C18" s="17"/>
      <c r="D18" s="18"/>
      <c r="E18" s="18"/>
      <c r="F18" s="18"/>
      <c r="G18" s="18"/>
      <c r="H18" s="16"/>
      <c r="I18" s="17"/>
    </row>
    <row r="19" customFormat="false" ht="19.5" hidden="false" customHeight="true" outlineLevel="0" collapsed="false">
      <c r="B19" s="14" t="s">
        <v>183</v>
      </c>
      <c r="C19" s="17"/>
      <c r="D19" s="18"/>
      <c r="E19" s="18"/>
      <c r="F19" s="18"/>
      <c r="G19" s="18"/>
      <c r="H19" s="16"/>
      <c r="I19" s="17"/>
    </row>
    <row r="20" customFormat="false" ht="19.5" hidden="false" customHeight="true" outlineLevel="0" collapsed="false">
      <c r="B20" s="19" t="s">
        <v>184</v>
      </c>
      <c r="C20" s="17"/>
      <c r="D20" s="18"/>
      <c r="E20" s="18"/>
      <c r="F20" s="18"/>
      <c r="G20" s="18"/>
      <c r="H20" s="16"/>
      <c r="I20" s="17"/>
    </row>
    <row r="21" customFormat="false" ht="19.5" hidden="false" customHeight="true" outlineLevel="0" collapsed="false">
      <c r="B21" s="14" t="s">
        <v>185</v>
      </c>
      <c r="C21" s="17"/>
      <c r="D21" s="18"/>
      <c r="E21" s="18"/>
      <c r="F21" s="18"/>
      <c r="G21" s="18"/>
      <c r="H21" s="16"/>
      <c r="I21" s="17"/>
    </row>
    <row r="22" customFormat="false" ht="19.5" hidden="false" customHeight="true" outlineLevel="0" collapsed="false">
      <c r="B22" s="19" t="s">
        <v>186</v>
      </c>
      <c r="C22" s="17"/>
      <c r="D22" s="18"/>
      <c r="E22" s="18"/>
      <c r="F22" s="18"/>
      <c r="G22" s="18"/>
      <c r="H22" s="16"/>
      <c r="I22" s="17"/>
    </row>
    <row r="23" customFormat="false" ht="19.5" hidden="false" customHeight="true" outlineLevel="0" collapsed="false">
      <c r="B23" s="14" t="s">
        <v>187</v>
      </c>
      <c r="C23" s="17"/>
      <c r="D23" s="18"/>
      <c r="E23" s="18"/>
      <c r="F23" s="18"/>
      <c r="G23" s="18"/>
      <c r="H23" s="16"/>
      <c r="I23" s="17"/>
    </row>
    <row r="24" customFormat="false" ht="19.5" hidden="false" customHeight="true" outlineLevel="0" collapsed="false">
      <c r="B24" s="19" t="s">
        <v>188</v>
      </c>
      <c r="C24" s="17"/>
      <c r="D24" s="18"/>
      <c r="E24" s="18"/>
      <c r="F24" s="18"/>
      <c r="G24" s="18"/>
      <c r="H24" s="16"/>
      <c r="I24" s="17"/>
    </row>
    <row r="25" customFormat="false" ht="19.5" hidden="false" customHeight="true" outlineLevel="0" collapsed="false">
      <c r="B25" s="14" t="s">
        <v>189</v>
      </c>
      <c r="C25" s="17"/>
      <c r="D25" s="18"/>
      <c r="E25" s="18"/>
      <c r="F25" s="18"/>
      <c r="G25" s="18"/>
      <c r="H25" s="16"/>
      <c r="I25" s="17"/>
    </row>
    <row r="26" customFormat="false" ht="19.5" hidden="false" customHeight="true" outlineLevel="0" collapsed="false">
      <c r="B26" s="19" t="s">
        <v>190</v>
      </c>
      <c r="C26" s="17"/>
      <c r="D26" s="18"/>
      <c r="E26" s="18"/>
      <c r="F26" s="18"/>
      <c r="G26" s="18"/>
      <c r="H26" s="16"/>
      <c r="I26" s="17"/>
    </row>
    <row r="27" customFormat="false" ht="7.5" hidden="false" customHeight="true" outlineLevel="0" collapsed="false"/>
    <row r="28" customFormat="false" ht="19.5" hidden="false" customHeight="true" outlineLevel="0" collapsed="false">
      <c r="B28" s="6" t="s">
        <v>191</v>
      </c>
      <c r="C28" s="6"/>
      <c r="D28" s="6"/>
      <c r="E28" s="6"/>
      <c r="F28" s="6"/>
      <c r="G28" s="6"/>
      <c r="H28" s="21" t="n">
        <f aca="false">COUNTIF(H7:H26,"Bestanden")</f>
        <v>0</v>
      </c>
      <c r="I28" s="22" t="n">
        <f aca="false">COUNTIF(H7:H26,"Mangel")</f>
        <v>0</v>
      </c>
    </row>
    <row r="29" customFormat="false" ht="7.5" hidden="false" customHeight="true" outlineLevel="0" collapsed="false"/>
    <row r="30" customFormat="false" ht="30" hidden="false" customHeight="true" outlineLevel="0" collapsed="false">
      <c r="B30" s="27" t="s">
        <v>192</v>
      </c>
      <c r="C30" s="27"/>
      <c r="D30" s="27"/>
      <c r="E30" s="27"/>
      <c r="F30" s="27"/>
      <c r="G30" s="27"/>
      <c r="H30" s="27"/>
      <c r="I30" s="27"/>
    </row>
  </sheetData>
  <mergeCells count="4">
    <mergeCell ref="B2:I2"/>
    <mergeCell ref="B4:I4"/>
    <mergeCell ref="B28:G28"/>
    <mergeCell ref="B30:I30"/>
  </mergeCells>
  <dataValidations count="1">
    <dataValidation allowBlank="true" errorStyle="stop" operator="between" showDropDown="false" showErrorMessage="false" showInputMessage="false" sqref="H7:H26" type="list">
      <formula1>"Bestanden,Mangel,Nicht geprüft,n.a."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5" min="2" style="0" width="28"/>
    <col collapsed="false" customWidth="true" hidden="false" outlineLevel="0" max="6" min="6" style="0" width="3"/>
  </cols>
  <sheetData>
    <row r="1" customFormat="false" ht="6" hidden="false" customHeight="true" outlineLevel="0" collapsed="false"/>
    <row r="2" customFormat="false" ht="31.5" hidden="false" customHeight="true" outlineLevel="0" collapsed="false">
      <c r="B2" s="11" t="s">
        <v>193</v>
      </c>
      <c r="C2" s="11"/>
      <c r="D2" s="11"/>
      <c r="E2" s="11"/>
    </row>
    <row r="3" customFormat="false" ht="7.5" hidden="false" customHeight="true" outlineLevel="0" collapsed="false"/>
    <row r="4" customFormat="false" ht="24" hidden="false" customHeight="true" outlineLevel="0" collapsed="false">
      <c r="B4" s="3" t="s">
        <v>194</v>
      </c>
      <c r="C4" s="3"/>
      <c r="D4" s="3"/>
      <c r="E4" s="3"/>
    </row>
    <row r="5" customFormat="false" ht="7.5" hidden="false" customHeight="true" outlineLevel="0" collapsed="false"/>
    <row r="6" customFormat="false" ht="27.75" hidden="false" customHeight="true" outlineLevel="0" collapsed="false">
      <c r="B6" s="28" t="s">
        <v>36</v>
      </c>
      <c r="C6" s="28"/>
      <c r="D6" s="28"/>
      <c r="E6" s="29" t="str">
        <f aca="false">IF(AND(COUNTIF(2_Sichtprüfung!D6:D35,"Mangel")=0,COUNTIF(3_Messwerte!H7:H36,"Mangel")=0,COUNTIF(4_RCD_Schutzorgane!H7:H26,"Mangel")=0),"FREIGEGEBEN","MÄNGEL OFFEN")</f>
        <v>FREIGEGEBEN</v>
      </c>
    </row>
    <row r="7" customFormat="false" ht="7.5" hidden="false" customHeight="true" outlineLevel="0" collapsed="false"/>
    <row r="8" customFormat="false" ht="24" hidden="false" customHeight="true" outlineLevel="0" collapsed="false">
      <c r="B8" s="12" t="s">
        <v>195</v>
      </c>
      <c r="C8" s="12"/>
      <c r="D8" s="12"/>
      <c r="E8" s="12"/>
    </row>
    <row r="9" customFormat="false" ht="19.5" hidden="false" customHeight="true" outlineLevel="0" collapsed="false">
      <c r="B9" s="13" t="s">
        <v>196</v>
      </c>
      <c r="C9" s="13" t="s">
        <v>197</v>
      </c>
      <c r="D9" s="13" t="s">
        <v>198</v>
      </c>
      <c r="E9" s="13" t="s">
        <v>199</v>
      </c>
    </row>
    <row r="10" customFormat="false" ht="21.75" hidden="false" customHeight="true" outlineLevel="0" collapsed="false">
      <c r="B10" s="14" t="s">
        <v>106</v>
      </c>
      <c r="C10" s="17"/>
      <c r="D10" s="17"/>
      <c r="E10" s="18"/>
    </row>
    <row r="11" customFormat="false" ht="21.75" hidden="false" customHeight="true" outlineLevel="0" collapsed="false">
      <c r="B11" s="19" t="s">
        <v>110</v>
      </c>
      <c r="C11" s="17"/>
      <c r="D11" s="17"/>
      <c r="E11" s="18"/>
    </row>
    <row r="12" customFormat="false" ht="21.75" hidden="false" customHeight="true" outlineLevel="0" collapsed="false">
      <c r="B12" s="14" t="s">
        <v>113</v>
      </c>
      <c r="C12" s="17"/>
      <c r="D12" s="17"/>
      <c r="E12" s="18"/>
    </row>
    <row r="13" customFormat="false" ht="21.75" hidden="false" customHeight="true" outlineLevel="0" collapsed="false">
      <c r="B13" s="19" t="s">
        <v>117</v>
      </c>
      <c r="C13" s="17"/>
      <c r="D13" s="17"/>
      <c r="E13" s="18"/>
    </row>
    <row r="14" customFormat="false" ht="21.75" hidden="false" customHeight="true" outlineLevel="0" collapsed="false">
      <c r="B14" s="14" t="s">
        <v>120</v>
      </c>
      <c r="C14" s="17"/>
      <c r="D14" s="17"/>
      <c r="E14" s="18"/>
    </row>
    <row r="15" customFormat="false" ht="21.75" hidden="false" customHeight="true" outlineLevel="0" collapsed="false">
      <c r="B15" s="19" t="s">
        <v>123</v>
      </c>
      <c r="C15" s="17"/>
      <c r="D15" s="17"/>
      <c r="E15" s="18"/>
    </row>
    <row r="16" customFormat="false" ht="21.75" hidden="false" customHeight="true" outlineLevel="0" collapsed="false">
      <c r="B16" s="14" t="s">
        <v>126</v>
      </c>
      <c r="C16" s="17"/>
      <c r="D16" s="17"/>
      <c r="E16" s="18"/>
    </row>
    <row r="17" customFormat="false" ht="21.75" hidden="false" customHeight="true" outlineLevel="0" collapsed="false">
      <c r="B17" s="19" t="s">
        <v>128</v>
      </c>
      <c r="C17" s="17"/>
      <c r="D17" s="17"/>
      <c r="E17" s="18"/>
    </row>
    <row r="18" customFormat="false" ht="21.75" hidden="false" customHeight="true" outlineLevel="0" collapsed="false">
      <c r="B18" s="14" t="s">
        <v>130</v>
      </c>
      <c r="C18" s="17"/>
      <c r="D18" s="17"/>
      <c r="E18" s="18"/>
    </row>
    <row r="19" customFormat="false" ht="21.75" hidden="false" customHeight="true" outlineLevel="0" collapsed="false">
      <c r="B19" s="19" t="s">
        <v>132</v>
      </c>
      <c r="C19" s="17"/>
      <c r="D19" s="17"/>
      <c r="E19" s="18"/>
    </row>
    <row r="20" customFormat="false" ht="7.5" hidden="false" customHeight="true" outlineLevel="0" collapsed="false"/>
    <row r="21" customFormat="false" ht="24" hidden="false" customHeight="true" outlineLevel="0" collapsed="false">
      <c r="B21" s="12" t="s">
        <v>200</v>
      </c>
      <c r="C21" s="12"/>
      <c r="D21" s="12"/>
      <c r="E21" s="12"/>
    </row>
    <row r="22" customFormat="false" ht="21.75" hidden="false" customHeight="true" outlineLevel="0" collapsed="false">
      <c r="B22" s="6" t="s">
        <v>4</v>
      </c>
      <c r="C22" s="6"/>
      <c r="D22" s="30"/>
      <c r="E22" s="30"/>
    </row>
    <row r="23" customFormat="false" ht="21.75" hidden="false" customHeight="true" outlineLevel="0" collapsed="false">
      <c r="B23" s="6" t="s">
        <v>201</v>
      </c>
      <c r="C23" s="6"/>
      <c r="D23" s="30"/>
      <c r="E23" s="30"/>
    </row>
    <row r="24" customFormat="false" ht="21.75" hidden="false" customHeight="true" outlineLevel="0" collapsed="false">
      <c r="B24" s="6" t="s">
        <v>202</v>
      </c>
      <c r="C24" s="6"/>
      <c r="D24" s="30"/>
      <c r="E24" s="30"/>
    </row>
    <row r="25" customFormat="false" ht="21.75" hidden="false" customHeight="true" outlineLevel="0" collapsed="false">
      <c r="B25" s="6" t="s">
        <v>203</v>
      </c>
      <c r="C25" s="6"/>
      <c r="D25" s="30"/>
      <c r="E25" s="30"/>
    </row>
    <row r="26" customFormat="false" ht="21.75" hidden="false" customHeight="true" outlineLevel="0" collapsed="false">
      <c r="B26" s="6" t="s">
        <v>204</v>
      </c>
      <c r="C26" s="6"/>
      <c r="D26" s="30"/>
      <c r="E26" s="30"/>
    </row>
    <row r="27" customFormat="false" ht="21.75" hidden="false" customHeight="true" outlineLevel="0" collapsed="false">
      <c r="B27" s="6" t="s">
        <v>205</v>
      </c>
      <c r="C27" s="6"/>
      <c r="D27" s="30"/>
      <c r="E27" s="30"/>
    </row>
    <row r="28" customFormat="false" ht="21.75" hidden="false" customHeight="true" outlineLevel="0" collapsed="false">
      <c r="B28" s="6" t="s">
        <v>206</v>
      </c>
      <c r="C28" s="6"/>
      <c r="D28" s="30" t="s">
        <v>207</v>
      </c>
      <c r="E28" s="30"/>
    </row>
    <row r="29" customFormat="false" ht="21.75" hidden="false" customHeight="true" outlineLevel="0" collapsed="false">
      <c r="B29" s="6" t="s">
        <v>208</v>
      </c>
      <c r="C29" s="6"/>
      <c r="D29" s="30"/>
      <c r="E29" s="30"/>
    </row>
    <row r="30" customFormat="false" ht="21.75" hidden="false" customHeight="true" outlineLevel="0" collapsed="false">
      <c r="B30" s="6" t="s">
        <v>209</v>
      </c>
      <c r="C30" s="6"/>
      <c r="D30" s="30"/>
      <c r="E30" s="30"/>
    </row>
    <row r="31" customFormat="false" ht="7.5" hidden="false" customHeight="true" outlineLevel="0" collapsed="false"/>
    <row r="32" customFormat="false" ht="15.75" hidden="false" customHeight="true" outlineLevel="0" collapsed="false">
      <c r="B32" s="10" t="s">
        <v>210</v>
      </c>
      <c r="C32" s="10"/>
      <c r="D32" s="10"/>
      <c r="E32" s="10"/>
    </row>
    <row r="33" customFormat="false" ht="15.75" hidden="false" customHeight="true" outlineLevel="0" collapsed="false">
      <c r="B33" s="10"/>
      <c r="C33" s="10"/>
      <c r="D33" s="10"/>
      <c r="E33" s="10"/>
    </row>
    <row r="34" customFormat="false" ht="15.75" hidden="false" customHeight="true" outlineLevel="0" collapsed="false">
      <c r="B34" s="10"/>
      <c r="C34" s="10"/>
      <c r="D34" s="10"/>
      <c r="E34" s="10"/>
    </row>
  </sheetData>
  <mergeCells count="24">
    <mergeCell ref="B2:E2"/>
    <mergeCell ref="B4:E4"/>
    <mergeCell ref="B6:D6"/>
    <mergeCell ref="B8:E8"/>
    <mergeCell ref="B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2:E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52"/>
    <col collapsed="false" customWidth="true" hidden="false" outlineLevel="0" max="4" min="4" style="0" width="3"/>
  </cols>
  <sheetData>
    <row r="1" customFormat="false" ht="6" hidden="false" customHeight="true" outlineLevel="0" collapsed="false"/>
    <row r="2" customFormat="false" ht="31.5" hidden="false" customHeight="true" outlineLevel="0" collapsed="false">
      <c r="B2" s="11" t="s">
        <v>211</v>
      </c>
      <c r="C2" s="11"/>
    </row>
    <row r="3" customFormat="false" ht="7.5" hidden="false" customHeight="true" outlineLevel="0" collapsed="false"/>
    <row r="4" customFormat="false" ht="21.75" hidden="false" customHeight="true" outlineLevel="0" collapsed="false">
      <c r="B4" s="31" t="s">
        <v>212</v>
      </c>
      <c r="C4" s="31"/>
    </row>
    <row r="5" customFormat="false" ht="19.5" hidden="false" customHeight="true" outlineLevel="0" collapsed="false">
      <c r="B5" s="32" t="s">
        <v>213</v>
      </c>
      <c r="C5" s="33" t="s">
        <v>214</v>
      </c>
    </row>
    <row r="6" customFormat="false" ht="19.5" hidden="false" customHeight="true" outlineLevel="0" collapsed="false">
      <c r="B6" s="34" t="s">
        <v>215</v>
      </c>
      <c r="C6" s="35" t="s">
        <v>216</v>
      </c>
    </row>
    <row r="7" customFormat="false" ht="19.5" hidden="false" customHeight="true" outlineLevel="0" collapsed="false">
      <c r="B7" s="32" t="s">
        <v>217</v>
      </c>
      <c r="C7" s="33" t="s">
        <v>218</v>
      </c>
    </row>
    <row r="8" customFormat="false" ht="19.5" hidden="false" customHeight="true" outlineLevel="0" collapsed="false">
      <c r="B8" s="34" t="s">
        <v>219</v>
      </c>
      <c r="C8" s="35" t="s">
        <v>220</v>
      </c>
    </row>
    <row r="9" customFormat="false" ht="19.5" hidden="false" customHeight="true" outlineLevel="0" collapsed="false">
      <c r="B9" s="32" t="s">
        <v>221</v>
      </c>
      <c r="C9" s="33" t="s">
        <v>222</v>
      </c>
    </row>
    <row r="10" customFormat="false" ht="19.5" hidden="false" customHeight="true" outlineLevel="0" collapsed="false">
      <c r="B10" s="34" t="s">
        <v>223</v>
      </c>
      <c r="C10" s="35" t="s">
        <v>224</v>
      </c>
    </row>
    <row r="11" customFormat="false" ht="6" hidden="false" customHeight="true" outlineLevel="0" collapsed="false"/>
    <row r="12" customFormat="false" ht="21.75" hidden="false" customHeight="true" outlineLevel="0" collapsed="false">
      <c r="B12" s="31" t="s">
        <v>225</v>
      </c>
      <c r="C12" s="31"/>
    </row>
    <row r="13" customFormat="false" ht="19.5" hidden="false" customHeight="true" outlineLevel="0" collapsed="false">
      <c r="B13" s="36" t="s">
        <v>226</v>
      </c>
      <c r="C13" s="37" t="s">
        <v>227</v>
      </c>
    </row>
    <row r="14" customFormat="false" ht="19.5" hidden="false" customHeight="true" outlineLevel="0" collapsed="false">
      <c r="B14" s="38" t="s">
        <v>228</v>
      </c>
      <c r="C14" s="39" t="s">
        <v>229</v>
      </c>
    </row>
    <row r="15" customFormat="false" ht="19.5" hidden="false" customHeight="true" outlineLevel="0" collapsed="false">
      <c r="B15" s="40" t="s">
        <v>230</v>
      </c>
      <c r="C15" s="41" t="s">
        <v>231</v>
      </c>
    </row>
    <row r="16" customFormat="false" ht="6" hidden="false" customHeight="true" outlineLevel="0" collapsed="false"/>
    <row r="17" customFormat="false" ht="21.75" hidden="false" customHeight="true" outlineLevel="0" collapsed="false">
      <c r="B17" s="31" t="s">
        <v>232</v>
      </c>
      <c r="C17" s="31"/>
    </row>
    <row r="18" customFormat="false" ht="19.5" hidden="false" customHeight="true" outlineLevel="0" collapsed="false">
      <c r="B18" s="40" t="s">
        <v>233</v>
      </c>
      <c r="C18" s="41" t="s">
        <v>234</v>
      </c>
    </row>
    <row r="19" customFormat="false" ht="19.5" hidden="false" customHeight="true" outlineLevel="0" collapsed="false">
      <c r="B19" s="42" t="s">
        <v>235</v>
      </c>
      <c r="C19" s="43" t="s">
        <v>236</v>
      </c>
    </row>
    <row r="20" customFormat="false" ht="19.5" hidden="false" customHeight="true" outlineLevel="0" collapsed="false">
      <c r="B20" s="44" t="s">
        <v>237</v>
      </c>
      <c r="C20" s="45" t="s">
        <v>238</v>
      </c>
    </row>
    <row r="21" customFormat="false" ht="19.5" hidden="false" customHeight="true" outlineLevel="0" collapsed="false">
      <c r="B21" s="46" t="s">
        <v>239</v>
      </c>
      <c r="C21" s="47" t="s">
        <v>240</v>
      </c>
    </row>
    <row r="22" customFormat="false" ht="6" hidden="false" customHeight="true" outlineLevel="0" collapsed="false"/>
    <row r="23" customFormat="false" ht="21.75" hidden="false" customHeight="true" outlineLevel="0" collapsed="false">
      <c r="B23" s="31" t="s">
        <v>241</v>
      </c>
      <c r="C23" s="31"/>
    </row>
    <row r="24" customFormat="false" ht="19.5" hidden="false" customHeight="true" outlineLevel="0" collapsed="false">
      <c r="B24" s="32" t="s">
        <v>242</v>
      </c>
      <c r="C24" s="33" t="s">
        <v>243</v>
      </c>
    </row>
    <row r="25" customFormat="false" ht="19.5" hidden="false" customHeight="true" outlineLevel="0" collapsed="false">
      <c r="B25" s="34" t="s">
        <v>244</v>
      </c>
      <c r="C25" s="35" t="s">
        <v>245</v>
      </c>
    </row>
    <row r="26" customFormat="false" ht="19.5" hidden="false" customHeight="true" outlineLevel="0" collapsed="false">
      <c r="B26" s="32" t="s">
        <v>246</v>
      </c>
      <c r="C26" s="33" t="s">
        <v>247</v>
      </c>
    </row>
    <row r="27" customFormat="false" ht="19.5" hidden="false" customHeight="true" outlineLevel="0" collapsed="false">
      <c r="B27" s="34" t="s">
        <v>248</v>
      </c>
      <c r="C27" s="35" t="s">
        <v>249</v>
      </c>
    </row>
    <row r="28" customFormat="false" ht="19.5" hidden="false" customHeight="true" outlineLevel="0" collapsed="false">
      <c r="B28" s="32" t="s">
        <v>250</v>
      </c>
      <c r="C28" s="33" t="s">
        <v>251</v>
      </c>
    </row>
  </sheetData>
  <mergeCells count="5">
    <mergeCell ref="B2:C2"/>
    <mergeCell ref="B4:C4"/>
    <mergeCell ref="B12:C12"/>
    <mergeCell ref="B17:C17"/>
    <mergeCell ref="B23:C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2026-04-13T09:17:33Z</dcterms:created>
  <dc:creator>openpyxl</dc:creator>
  <dc:description/>
  <dc:language>en-US</dc:language>
  <cp:lastModifiedBy/>
  <dcterms:modified xsi:type="dcterms:W3CDTF">2026-04-13T09:17:33Z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